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Август\"/>
    </mc:Choice>
  </mc:AlternateContent>
  <xr:revisionPtr revIDLastSave="0" documentId="13_ncr:1_{2A2484A0-F1BE-4889-857B-A19663B29EC0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стр.1!$A$1:$G$48</definedName>
  </definedNames>
  <calcPr calcId="191029"/>
</workbook>
</file>

<file path=xl/calcChain.xml><?xml version="1.0" encoding="utf-8"?>
<calcChain xmlns="http://schemas.openxmlformats.org/spreadsheetml/2006/main">
  <c r="F50" i="1" l="1"/>
  <c r="F48" i="1"/>
  <c r="F45" i="1"/>
  <c r="F43" i="1"/>
  <c r="F20" i="1"/>
  <c r="F42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5" i="1" s="1"/>
  <c r="F23" i="1"/>
  <c r="F24" i="1"/>
  <c r="F21" i="1"/>
  <c r="F34" i="1" l="1"/>
  <c r="F26" i="1"/>
  <c r="F49" i="1"/>
  <c r="F31" i="1"/>
  <c r="F30" i="1"/>
  <c r="F29" i="1"/>
  <c r="F28" i="1"/>
  <c r="F27" i="1"/>
  <c r="F22" i="1"/>
  <c r="G50" i="1" l="1"/>
</calcChain>
</file>

<file path=xl/sharedStrings.xml><?xml version="1.0" encoding="utf-8"?>
<sst xmlns="http://schemas.openxmlformats.org/spreadsheetml/2006/main" count="87" uniqueCount="78">
  <si>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</si>
  <si>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</si>
  <si>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</si>
  <si>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</si>
  <si>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</si>
  <si>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</si>
  <si>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</si>
  <si>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</si>
  <si>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</si>
  <si>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</si>
  <si>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</si>
  <si>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</si>
  <si>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</si>
  <si>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</si>
  <si>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</si>
  <si>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</si>
  <si>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</si>
  <si>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</si>
  <si>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</si>
  <si>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</si>
  <si>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</si>
  <si>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</si>
  <si>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</si>
  <si>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</si>
  <si>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</si>
  <si>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</si>
  <si>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</si>
  <si>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</si>
  <si>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</si>
  <si>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</si>
  <si>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</si>
  <si>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</si>
  <si>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</si>
  <si>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</si>
  <si>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</si>
  <si>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</si>
  <si>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</si>
  <si>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</si>
  <si>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</si>
  <si>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</si>
  <si>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</si>
  <si>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</si>
  <si>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</si>
  <si>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</si>
  <si>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</si>
  <si>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</si>
  <si>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</si>
  <si>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</si>
  <si>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</si>
  <si>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</si>
  <si>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</si>
  <si>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</si>
  <si>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</si>
  <si>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</si>
  <si>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</si>
  <si>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</si>
  <si>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</si>
  <si>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</si>
  <si>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</si>
  <si>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</si>
  <si>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</si>
  <si>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</si>
  <si>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</si>
  <si>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</si>
  <si>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</si>
  <si>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</si>
  <si>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</si>
  <si>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</si>
  <si>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</si>
  <si>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</si>
  <si>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</si>
  <si>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</si>
  <si>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</si>
  <si>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</si>
  <si>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</si>
  <si>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</si>
  <si>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</si>
  <si>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>ЗА СЕНТЯБРЬ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</si>
</sst>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zoomScale="110" zoomScaleNormal="110" zoomScaleSheetLayoutView="100" workbookViewId="0">
      <selection activeCell="D9" sqref="D9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77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51</v>
      </c>
      <c r="B14" s="31" t="s">
        <v>34</v>
      </c>
      <c r="C14" s="31" t="s">
        <v>2</v>
      </c>
      <c r="D14" s="31" t="s">
        <v>28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49" t="s">
        <v>40</v>
      </c>
      <c r="B20" s="21" t="s">
        <v>43</v>
      </c>
      <c r="C20" s="21" t="s">
        <v>16</v>
      </c>
      <c r="D20" s="31">
        <v>3</v>
      </c>
      <c r="E20" s="31">
        <v>74.567999999999998</v>
      </c>
      <c r="F20" s="31">
        <f t="shared" ref="F20:F21" si="0">E20</f>
        <v>74.567999999999998</v>
      </c>
      <c r="G20" s="28"/>
    </row>
    <row r="21" spans="1:33" s="7" customFormat="1" ht="38.25" x14ac:dyDescent="0.2">
      <c r="A21" s="50"/>
      <c r="B21" s="21" t="s">
        <v>74</v>
      </c>
      <c r="C21" s="21" t="s">
        <v>75</v>
      </c>
      <c r="D21" s="31">
        <v>4</v>
      </c>
      <c r="E21" s="31">
        <v>6.7729999999999997</v>
      </c>
      <c r="F21" s="31">
        <f t="shared" si="0"/>
        <v>6.7729999999999997</v>
      </c>
      <c r="G21" s="14"/>
    </row>
    <row r="22" spans="1:33" s="7" customFormat="1" ht="38.25" x14ac:dyDescent="0.2">
      <c r="A22" s="50"/>
      <c r="B22" s="21" t="s">
        <v>48</v>
      </c>
      <c r="C22" s="21" t="s">
        <v>33</v>
      </c>
      <c r="D22" s="31">
        <v>4</v>
      </c>
      <c r="E22" s="31">
        <v>2.3715000000000002</v>
      </c>
      <c r="F22" s="31">
        <f t="shared" ref="F22:F31" si="1">E22</f>
        <v>2.3715000000000002</v>
      </c>
      <c r="G22" s="14"/>
    </row>
    <row r="23" spans="1:33" s="7" customFormat="1" ht="38.25" x14ac:dyDescent="0.2">
      <c r="A23" s="50"/>
      <c r="B23" s="21" t="s">
        <v>46</v>
      </c>
      <c r="C23" s="21" t="s">
        <v>33</v>
      </c>
      <c r="D23" s="31">
        <v>4</v>
      </c>
      <c r="E23" s="31">
        <v>4.407</v>
      </c>
      <c r="F23" s="31">
        <f t="shared" si="1"/>
        <v>4.407</v>
      </c>
      <c r="G23" s="14"/>
    </row>
    <row r="24" spans="1:33" s="7" customFormat="1" ht="43.5" customHeight="1" x14ac:dyDescent="0.2">
      <c r="A24" s="50"/>
      <c r="B24" s="21" t="s">
        <v>47</v>
      </c>
      <c r="C24" s="21" t="s">
        <v>33</v>
      </c>
      <c r="D24" s="31">
        <v>4</v>
      </c>
      <c r="E24" s="31">
        <v>1.3170999999999999</v>
      </c>
      <c r="F24" s="31">
        <f t="shared" si="1"/>
        <v>1.3170999999999999</v>
      </c>
      <c r="G24" s="14"/>
    </row>
    <row r="25" spans="1:33" s="7" customFormat="1" ht="51" x14ac:dyDescent="0.2">
      <c r="A25" s="50"/>
      <c r="B25" s="21" t="s">
        <v>67</v>
      </c>
      <c r="C25" s="26" t="s">
        <v>68</v>
      </c>
      <c r="D25" s="32">
        <v>4</v>
      </c>
      <c r="E25" s="32">
        <v>1.79</v>
      </c>
      <c r="F25" s="32">
        <f>E25</f>
        <v>1.79</v>
      </c>
      <c r="G25" s="14"/>
    </row>
    <row r="26" spans="1:33" ht="51" x14ac:dyDescent="0.2">
      <c r="A26" s="50"/>
      <c r="B26" s="27" t="s">
        <v>19</v>
      </c>
      <c r="C26" s="21" t="s">
        <v>18</v>
      </c>
      <c r="D26" s="31">
        <v>4</v>
      </c>
      <c r="E26" s="31">
        <v>1.5994999999999999</v>
      </c>
      <c r="F26" s="31">
        <f t="shared" si="1"/>
        <v>1.5994999999999999</v>
      </c>
      <c r="G26" s="14"/>
    </row>
    <row r="27" spans="1:33" ht="38.25" x14ac:dyDescent="0.2">
      <c r="A27" s="50"/>
      <c r="B27" s="26" t="s">
        <v>13</v>
      </c>
      <c r="C27" s="26" t="s">
        <v>14</v>
      </c>
      <c r="D27" s="31">
        <v>4</v>
      </c>
      <c r="E27" s="31">
        <v>1.9039999999999999</v>
      </c>
      <c r="F27" s="31">
        <f t="shared" si="1"/>
        <v>1.9039999999999999</v>
      </c>
      <c r="G27" s="14"/>
    </row>
    <row r="28" spans="1:33" ht="38.25" x14ac:dyDescent="0.2">
      <c r="A28" s="50"/>
      <c r="B28" s="26" t="s">
        <v>54</v>
      </c>
      <c r="C28" s="26" t="s">
        <v>6</v>
      </c>
      <c r="D28" s="31">
        <v>5</v>
      </c>
      <c r="E28" s="31">
        <v>0.60599999999999998</v>
      </c>
      <c r="F28" s="31">
        <f t="shared" si="1"/>
        <v>0.60599999999999998</v>
      </c>
      <c r="G28" s="14"/>
    </row>
    <row r="29" spans="1:33" ht="42" customHeight="1" x14ac:dyDescent="0.2">
      <c r="A29" s="50"/>
      <c r="B29" s="26" t="s">
        <v>10</v>
      </c>
      <c r="C29" s="26" t="s">
        <v>7</v>
      </c>
      <c r="D29" s="31">
        <v>5</v>
      </c>
      <c r="E29" s="31">
        <v>0.25800000000000001</v>
      </c>
      <c r="F29" s="31">
        <f t="shared" si="1"/>
        <v>0.25800000000000001</v>
      </c>
      <c r="G29" s="14"/>
    </row>
    <row r="30" spans="1:33" ht="51" x14ac:dyDescent="0.2">
      <c r="A30" s="50"/>
      <c r="B30" s="26" t="s">
        <v>12</v>
      </c>
      <c r="C30" s="26" t="s">
        <v>11</v>
      </c>
      <c r="D30" s="32">
        <v>5</v>
      </c>
      <c r="E30" s="32">
        <v>0.51500000000000001</v>
      </c>
      <c r="F30" s="32">
        <f t="shared" si="1"/>
        <v>0.51500000000000001</v>
      </c>
      <c r="G30" s="14"/>
    </row>
    <row r="31" spans="1:33" s="10" customFormat="1" ht="38.25" x14ac:dyDescent="0.2">
      <c r="A31" s="50"/>
      <c r="B31" s="26" t="s">
        <v>17</v>
      </c>
      <c r="C31" s="26" t="s">
        <v>8</v>
      </c>
      <c r="D31" s="31">
        <v>5</v>
      </c>
      <c r="E31" s="31">
        <v>0.23</v>
      </c>
      <c r="F31" s="31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0"/>
      <c r="B32" s="26" t="s">
        <v>26</v>
      </c>
      <c r="C32" s="26" t="s">
        <v>25</v>
      </c>
      <c r="D32" s="31">
        <v>7</v>
      </c>
      <c r="E32" s="31">
        <v>2.2950000000000002E-2</v>
      </c>
      <c r="F32" s="31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0"/>
      <c r="B33" s="26" t="s">
        <v>71</v>
      </c>
      <c r="C33" s="26" t="s">
        <v>70</v>
      </c>
      <c r="D33" s="31">
        <v>6</v>
      </c>
      <c r="E33" s="31">
        <v>8.8370000000000004E-2</v>
      </c>
      <c r="F33" s="31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0"/>
      <c r="B34" s="26" t="s">
        <v>72</v>
      </c>
      <c r="C34" s="26" t="s">
        <v>73</v>
      </c>
      <c r="D34" s="31">
        <v>5</v>
      </c>
      <c r="E34" s="31">
        <v>0.34549999999999997</v>
      </c>
      <c r="F34" s="31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0"/>
      <c r="B35" s="26" t="s">
        <v>53</v>
      </c>
      <c r="C35" s="26" t="s">
        <v>52</v>
      </c>
      <c r="D35" s="31">
        <v>6</v>
      </c>
      <c r="E35" s="31">
        <v>1.507E-2</v>
      </c>
      <c r="F35" s="31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0"/>
      <c r="B36" s="26" t="s">
        <v>23</v>
      </c>
      <c r="C36" s="26" t="s">
        <v>24</v>
      </c>
      <c r="D36" s="31">
        <v>5</v>
      </c>
      <c r="E36" s="31">
        <v>0.1188</v>
      </c>
      <c r="F36" s="31">
        <f t="shared" ref="F36:F42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0"/>
      <c r="B37" s="26" t="s">
        <v>55</v>
      </c>
      <c r="C37" s="26" t="s">
        <v>56</v>
      </c>
      <c r="D37" s="32">
        <v>5</v>
      </c>
      <c r="E37" s="32">
        <v>0.15387999999999999</v>
      </c>
      <c r="F37" s="32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0"/>
      <c r="B38" s="30" t="s">
        <v>57</v>
      </c>
      <c r="C38" s="26" t="s">
        <v>58</v>
      </c>
      <c r="D38" s="32">
        <v>6</v>
      </c>
      <c r="E38" s="32">
        <v>4.4900000000000002E-2</v>
      </c>
      <c r="F38" s="32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0"/>
      <c r="B39" s="30" t="s">
        <v>59</v>
      </c>
      <c r="C39" s="30" t="s">
        <v>60</v>
      </c>
      <c r="D39" s="33">
        <v>5</v>
      </c>
      <c r="E39" s="33">
        <v>0.11700000000000001</v>
      </c>
      <c r="F39" s="33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0"/>
      <c r="B40" s="30" t="s">
        <v>61</v>
      </c>
      <c r="C40" s="30" t="s">
        <v>76</v>
      </c>
      <c r="D40" s="33">
        <v>4</v>
      </c>
      <c r="E40" s="33">
        <v>1.2</v>
      </c>
      <c r="F40" s="33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1"/>
      <c r="B41" s="30" t="s">
        <v>62</v>
      </c>
      <c r="C41" s="30" t="s">
        <v>63</v>
      </c>
      <c r="D41" s="33">
        <v>5</v>
      </c>
      <c r="E41" s="33">
        <v>0.64700000000000002</v>
      </c>
      <c r="F41" s="33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B42" s="30" t="s">
        <v>65</v>
      </c>
      <c r="C42" s="29" t="s">
        <v>66</v>
      </c>
      <c r="D42" s="33">
        <v>6</v>
      </c>
      <c r="E42" s="33">
        <v>3.1699999999999999E-2</v>
      </c>
      <c r="F42" s="33">
        <f t="shared" si="2"/>
        <v>3.1699999999999999E-2</v>
      </c>
      <c r="G42" s="14"/>
      <c r="H42" s="1"/>
      <c r="I42" s="1"/>
      <c r="J42" s="1"/>
      <c r="K42" s="24"/>
      <c r="L42" s="1"/>
      <c r="M42" s="3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42" t="s">
        <v>45</v>
      </c>
      <c r="B43" s="43"/>
      <c r="C43" s="43"/>
      <c r="D43" s="44"/>
      <c r="E43" s="16"/>
      <c r="F43" s="36">
        <f>SUM(F20:F42)</f>
        <v>99.124269999999981</v>
      </c>
      <c r="G43" s="28">
        <v>0.875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14" t="s">
        <v>41</v>
      </c>
      <c r="B44" s="21" t="s">
        <v>44</v>
      </c>
      <c r="C44" s="21" t="s">
        <v>16</v>
      </c>
      <c r="D44" s="14">
        <v>3</v>
      </c>
      <c r="E44" s="14">
        <v>47.502000000000002</v>
      </c>
      <c r="F44" s="14">
        <v>47.502000000000002</v>
      </c>
      <c r="G44" s="9"/>
      <c r="H44" s="1"/>
      <c r="I44" s="38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2" t="s">
        <v>45</v>
      </c>
      <c r="B45" s="43"/>
      <c r="C45" s="43"/>
      <c r="D45" s="44"/>
      <c r="E45" s="16"/>
      <c r="F45" s="22">
        <f>F44</f>
        <v>47.502000000000002</v>
      </c>
      <c r="G45" s="22">
        <f>I44-F45</f>
        <v>97.213200000000001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31" t="s">
        <v>49</v>
      </c>
      <c r="B46" s="21" t="s">
        <v>21</v>
      </c>
      <c r="C46" s="21" t="s">
        <v>22</v>
      </c>
      <c r="D46" s="14">
        <v>3</v>
      </c>
      <c r="E46" s="14">
        <v>34.090000000000003</v>
      </c>
      <c r="F46" s="14">
        <v>34.090000000000003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1"/>
      <c r="B47" s="21" t="s">
        <v>38</v>
      </c>
      <c r="C47" s="21" t="s">
        <v>27</v>
      </c>
      <c r="D47" s="14">
        <v>4</v>
      </c>
      <c r="E47" s="14">
        <v>5.1793699999999996</v>
      </c>
      <c r="F47" s="14">
        <v>5.1793699999999996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2" t="s">
        <v>45</v>
      </c>
      <c r="B48" s="43"/>
      <c r="C48" s="43"/>
      <c r="D48" s="44"/>
      <c r="E48" s="16"/>
      <c r="F48" s="22">
        <f>SUM(F46:F47)</f>
        <v>39.269370000000002</v>
      </c>
      <c r="G48" s="22">
        <v>227.44374999999999</v>
      </c>
    </row>
    <row r="49" spans="1:9" ht="40.5" customHeight="1" x14ac:dyDescent="0.2">
      <c r="A49" s="21" t="s">
        <v>50</v>
      </c>
      <c r="B49" s="21" t="s">
        <v>15</v>
      </c>
      <c r="C49" s="21" t="s">
        <v>20</v>
      </c>
      <c r="D49" s="14">
        <v>5</v>
      </c>
      <c r="E49" s="14">
        <v>0.52300000000000002</v>
      </c>
      <c r="F49" s="14">
        <f>E49</f>
        <v>0.52300000000000002</v>
      </c>
      <c r="G49" s="8"/>
      <c r="H49" s="39">
        <f>((33145+20650+1575)*8760)/1000000</f>
        <v>485.0412</v>
      </c>
      <c r="I49" s="40">
        <v>42.823</v>
      </c>
    </row>
    <row r="50" spans="1:9" ht="39" customHeight="1" x14ac:dyDescent="0.2">
      <c r="A50" s="42" t="s">
        <v>45</v>
      </c>
      <c r="B50" s="43"/>
      <c r="C50" s="43"/>
      <c r="D50" s="44"/>
      <c r="E50" s="25"/>
      <c r="F50" s="20">
        <f>F49</f>
        <v>0.52300000000000002</v>
      </c>
      <c r="G50" s="20">
        <f>I49-F50</f>
        <v>42.3</v>
      </c>
    </row>
    <row r="51" spans="1:9" x14ac:dyDescent="0.2">
      <c r="E51" s="1"/>
      <c r="F51" s="1"/>
      <c r="G51" s="24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4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1">
    <mergeCell ref="A50:D50"/>
    <mergeCell ref="A7:G7"/>
    <mergeCell ref="A8:G8"/>
    <mergeCell ref="A10:G10"/>
    <mergeCell ref="A11:G11"/>
    <mergeCell ref="A19:D19"/>
    <mergeCell ref="A16:A18"/>
    <mergeCell ref="A20:A41"/>
    <mergeCell ref="A43:D43"/>
    <mergeCell ref="A45:D45"/>
    <mergeCell ref="A48:D48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2022-09-09T07:09:29Z</dcterms:modified>
</cp:coreProperties>
</file>