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nusovaAF\OneDrive - kamaz.ru\Рабочий стол\"/>
    </mc:Choice>
  </mc:AlternateContent>
  <xr:revisionPtr revIDLastSave="0" documentId="13_ncr:1_{7AA574DE-04BE-447B-B26F-1A457A7FBA03}" xr6:coauthVersionLast="47" xr6:coauthVersionMax="47" xr10:uidLastSave="{00000000-0000-0000-0000-000000000000}"/>
  <bookViews>
    <workbookView xWindow="-120" yWindow="-120" windowWidth="29040" windowHeight="15840" xr2:uid="{21CDBED4-4E23-494C-AC21-8C08066CA2ED}"/>
  </bookViews>
  <sheets>
    <sheet name="потери ЭЭ 2023 г " sheetId="1" r:id="rId1"/>
  </sheets>
  <definedNames>
    <definedName name="_xlnm.Print_Area" localSheetId="0">'потери ЭЭ 2023 г '!$A$2:$H$30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G18" i="1"/>
  <c r="G14" i="1"/>
  <c r="D14" i="1"/>
  <c r="G13" i="1"/>
  <c r="D9" i="1"/>
  <c r="G9" i="1" s="1"/>
  <c r="G15" i="1" s="1"/>
  <c r="I9" i="1" l="1"/>
  <c r="D10" i="1"/>
  <c r="G10" i="1" s="1"/>
  <c r="D11" i="1"/>
  <c r="E9" i="1"/>
  <c r="F9" i="1" s="1"/>
  <c r="D15" i="1"/>
  <c r="D12" i="1" l="1"/>
  <c r="G11" i="1"/>
  <c r="G12" i="1" s="1"/>
  <c r="I10" i="1"/>
  <c r="F10" i="1"/>
  <c r="F15" i="1"/>
  <c r="E15" i="1"/>
  <c r="E10" i="1"/>
</calcChain>
</file>

<file path=xl/sharedStrings.xml><?xml version="1.0" encoding="utf-8"?>
<sst xmlns="http://schemas.openxmlformats.org/spreadsheetml/2006/main" count="42" uniqueCount="30">
  <si>
    <t>Информация</t>
  </si>
  <si>
    <t>№ п/п</t>
  </si>
  <si>
    <t>Наименование</t>
  </si>
  <si>
    <t>план</t>
  </si>
  <si>
    <t>отклонения</t>
  </si>
  <si>
    <t>Утв. ГКРТТ на 2016 г.</t>
  </si>
  <si>
    <t>Утв.  ГКРТТ  среднемес.</t>
  </si>
  <si>
    <t>1 полугодие</t>
  </si>
  <si>
    <t>2 полугодие</t>
  </si>
  <si>
    <t>Потери - всего</t>
  </si>
  <si>
    <t>МВт.ч</t>
  </si>
  <si>
    <t>т.руб</t>
  </si>
  <si>
    <t xml:space="preserve"> - потери собственные</t>
  </si>
  <si>
    <t xml:space="preserve"> - потери прочих субабонентов</t>
  </si>
  <si>
    <t>% потерь</t>
  </si>
  <si>
    <t>%</t>
  </si>
  <si>
    <t>потери от нормативного %</t>
  </si>
  <si>
    <t>т.кВт.ч</t>
  </si>
  <si>
    <t>отклонение от норматива</t>
  </si>
  <si>
    <t>руб/МВт.ч</t>
  </si>
  <si>
    <t>1.1.</t>
  </si>
  <si>
    <t>Потери факт (ОАО "Русэнергосбыт)</t>
  </si>
  <si>
    <t>1.2.</t>
  </si>
  <si>
    <t>Потери факт (ОАО "Татэнергосбыт)</t>
  </si>
  <si>
    <t xml:space="preserve">о затратах на оплату потерь электрической энергии  при ее передаче по сетям ООО"КАМАЗ-Энерго" за 2023 год </t>
  </si>
  <si>
    <t>Ед. изм.</t>
  </si>
  <si>
    <t>За 2023 год</t>
  </si>
  <si>
    <t>1.</t>
  </si>
  <si>
    <t>Средневзвешенный тариф потерь</t>
  </si>
  <si>
    <t>Тариф потерь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</si>
</sst>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#,##0.000"/>
    <numFmt numFmtId="166" formatCode="_-* #,##0.000_р_._-;\-* #,##0.000_р_._-;_-* &quot;-&quot;??_р_._-;_-@_-"/>
    <numFmt numFmtId="167" formatCode="_-* #,##0.00_р_._-;\-* #,##0.00_р_._-;_-* &quot;-&quot;??_р_._-;_-@_-"/>
    <numFmt numFmtId="168" formatCode="0.0"/>
    <numFmt numFmtId="169" formatCode="0.000"/>
    <numFmt numFmtId="170" formatCode="_-* #,##0.000\ _₽_-;\-* #,##0.000\ _₽_-;_-* &quot;-&quot;???\ _₽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164" fontId="2" fillId="2" borderId="1" xfId="0" applyNumberFormat="1" applyFont="1" applyFill="1" applyBorder="1"/>
    <xf numFmtId="166" fontId="2" fillId="0" borderId="0" xfId="0" applyNumberFormat="1" applyFont="1"/>
    <xf numFmtId="0" fontId="2" fillId="0" borderId="0" xfId="0" applyFont="1"/>
    <xf numFmtId="164" fontId="2" fillId="2" borderId="7" xfId="0" applyNumberFormat="1" applyFont="1" applyFill="1" applyBorder="1"/>
    <xf numFmtId="166" fontId="5" fillId="0" borderId="0" xfId="0" applyNumberFormat="1" applyFont="1"/>
    <xf numFmtId="164" fontId="5" fillId="2" borderId="7" xfId="0" applyNumberFormat="1" applyFont="1" applyFill="1" applyBorder="1"/>
    <xf numFmtId="0" fontId="5" fillId="0" borderId="0" xfId="0" applyFont="1"/>
    <xf numFmtId="164" fontId="4" fillId="2" borderId="9" xfId="0" applyNumberFormat="1" applyFont="1" applyFill="1" applyBorder="1"/>
    <xf numFmtId="4" fontId="4" fillId="2" borderId="5" xfId="0" applyNumberFormat="1" applyFont="1" applyFill="1" applyBorder="1"/>
    <xf numFmtId="166" fontId="4" fillId="0" borderId="0" xfId="0" applyNumberFormat="1" applyFont="1"/>
    <xf numFmtId="4" fontId="3" fillId="2" borderId="5" xfId="0" applyNumberFormat="1" applyFont="1" applyFill="1" applyBorder="1"/>
    <xf numFmtId="4" fontId="3" fillId="2" borderId="6" xfId="0" applyNumberFormat="1" applyFont="1" applyFill="1" applyBorder="1"/>
    <xf numFmtId="166" fontId="4" fillId="0" borderId="0" xfId="1" applyNumberFormat="1" applyFont="1"/>
    <xf numFmtId="165" fontId="3" fillId="0" borderId="9" xfId="0" applyNumberFormat="1" applyFont="1" applyBorder="1"/>
    <xf numFmtId="164" fontId="5" fillId="0" borderId="0" xfId="0" applyNumberFormat="1" applyFont="1"/>
    <xf numFmtId="164" fontId="4" fillId="0" borderId="0" xfId="0" applyNumberFormat="1" applyFont="1"/>
    <xf numFmtId="168" fontId="4" fillId="0" borderId="0" xfId="0" applyNumberFormat="1" applyFont="1"/>
    <xf numFmtId="1" fontId="4" fillId="0" borderId="0" xfId="0" applyNumberFormat="1" applyFont="1"/>
    <xf numFmtId="169" fontId="4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0" fontId="2" fillId="0" borderId="0" xfId="0" applyNumberFormat="1" applyFont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165" fontId="4" fillId="0" borderId="9" xfId="0" applyNumberFormat="1" applyFont="1" applyBorder="1"/>
    <xf numFmtId="164" fontId="4" fillId="0" borderId="9" xfId="0" applyNumberFormat="1" applyFont="1" applyBorder="1"/>
    <xf numFmtId="2" fontId="4" fillId="0" borderId="9" xfId="0" applyNumberFormat="1" applyFont="1" applyBorder="1"/>
    <xf numFmtId="4" fontId="4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503E-4289-47B2-8E90-6AACDB568030}">
  <sheetPr>
    <pageSetUpPr fitToPage="1"/>
  </sheetPr>
  <dimension ref="A3:K56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M24" sqref="M24"/>
    </sheetView>
  </sheetViews>
  <sheetFormatPr defaultColWidth="8.85546875" defaultRowHeight="15" x14ac:dyDescent="0.25"/>
  <cols>
    <col min="1" max="1" width="4" style="2" customWidth="1"/>
    <col min="2" max="2" width="38.5703125" style="2" customWidth="1"/>
    <col min="3" max="3" width="15.140625" style="2" customWidth="1"/>
    <col min="4" max="4" width="13.85546875" style="2" hidden="1" customWidth="1"/>
    <col min="5" max="5" width="13.42578125" style="2" hidden="1" customWidth="1"/>
    <col min="6" max="6" width="13.5703125" style="2" hidden="1" customWidth="1"/>
    <col min="7" max="7" width="12.28515625" style="2" hidden="1" customWidth="1"/>
    <col min="8" max="8" width="16.42578125" style="2" customWidth="1"/>
    <col min="9" max="9" width="12.28515625" style="2" hidden="1" customWidth="1"/>
    <col min="10" max="10" width="21.7109375" style="2" customWidth="1"/>
    <col min="11" max="11" width="15.42578125" style="2" customWidth="1"/>
    <col min="12" max="256" width="8.85546875" style="2"/>
    <col min="257" max="257" width="4" style="2" customWidth="1"/>
    <col min="258" max="258" width="38.5703125" style="2" customWidth="1"/>
    <col min="259" max="259" width="15.140625" style="2" customWidth="1"/>
    <col min="260" max="263" width="0" style="2" hidden="1" customWidth="1"/>
    <col min="264" max="264" width="16.42578125" style="2" customWidth="1"/>
    <col min="265" max="265" width="0" style="2" hidden="1" customWidth="1"/>
    <col min="266" max="266" width="16.7109375" style="2" customWidth="1"/>
    <col min="267" max="267" width="15.42578125" style="2" customWidth="1"/>
    <col min="268" max="512" width="8.85546875" style="2"/>
    <col min="513" max="513" width="4" style="2" customWidth="1"/>
    <col min="514" max="514" width="38.5703125" style="2" customWidth="1"/>
    <col min="515" max="515" width="15.140625" style="2" customWidth="1"/>
    <col min="516" max="519" width="0" style="2" hidden="1" customWidth="1"/>
    <col min="520" max="520" width="16.42578125" style="2" customWidth="1"/>
    <col min="521" max="521" width="0" style="2" hidden="1" customWidth="1"/>
    <col min="522" max="522" width="16.7109375" style="2" customWidth="1"/>
    <col min="523" max="523" width="15.42578125" style="2" customWidth="1"/>
    <col min="524" max="768" width="8.85546875" style="2"/>
    <col min="769" max="769" width="4" style="2" customWidth="1"/>
    <col min="770" max="770" width="38.5703125" style="2" customWidth="1"/>
    <col min="771" max="771" width="15.140625" style="2" customWidth="1"/>
    <col min="772" max="775" width="0" style="2" hidden="1" customWidth="1"/>
    <col min="776" max="776" width="16.42578125" style="2" customWidth="1"/>
    <col min="777" max="777" width="0" style="2" hidden="1" customWidth="1"/>
    <col min="778" max="778" width="16.7109375" style="2" customWidth="1"/>
    <col min="779" max="779" width="15.42578125" style="2" customWidth="1"/>
    <col min="780" max="1024" width="8.85546875" style="2"/>
    <col min="1025" max="1025" width="4" style="2" customWidth="1"/>
    <col min="1026" max="1026" width="38.5703125" style="2" customWidth="1"/>
    <col min="1027" max="1027" width="15.140625" style="2" customWidth="1"/>
    <col min="1028" max="1031" width="0" style="2" hidden="1" customWidth="1"/>
    <col min="1032" max="1032" width="16.42578125" style="2" customWidth="1"/>
    <col min="1033" max="1033" width="0" style="2" hidden="1" customWidth="1"/>
    <col min="1034" max="1034" width="16.7109375" style="2" customWidth="1"/>
    <col min="1035" max="1035" width="15.42578125" style="2" customWidth="1"/>
    <col min="1036" max="1280" width="8.85546875" style="2"/>
    <col min="1281" max="1281" width="4" style="2" customWidth="1"/>
    <col min="1282" max="1282" width="38.5703125" style="2" customWidth="1"/>
    <col min="1283" max="1283" width="15.140625" style="2" customWidth="1"/>
    <col min="1284" max="1287" width="0" style="2" hidden="1" customWidth="1"/>
    <col min="1288" max="1288" width="16.42578125" style="2" customWidth="1"/>
    <col min="1289" max="1289" width="0" style="2" hidden="1" customWidth="1"/>
    <col min="1290" max="1290" width="16.7109375" style="2" customWidth="1"/>
    <col min="1291" max="1291" width="15.42578125" style="2" customWidth="1"/>
    <col min="1292" max="1536" width="8.85546875" style="2"/>
    <col min="1537" max="1537" width="4" style="2" customWidth="1"/>
    <col min="1538" max="1538" width="38.5703125" style="2" customWidth="1"/>
    <col min="1539" max="1539" width="15.140625" style="2" customWidth="1"/>
    <col min="1540" max="1543" width="0" style="2" hidden="1" customWidth="1"/>
    <col min="1544" max="1544" width="16.42578125" style="2" customWidth="1"/>
    <col min="1545" max="1545" width="0" style="2" hidden="1" customWidth="1"/>
    <col min="1546" max="1546" width="16.7109375" style="2" customWidth="1"/>
    <col min="1547" max="1547" width="15.42578125" style="2" customWidth="1"/>
    <col min="1548" max="1792" width="8.85546875" style="2"/>
    <col min="1793" max="1793" width="4" style="2" customWidth="1"/>
    <col min="1794" max="1794" width="38.5703125" style="2" customWidth="1"/>
    <col min="1795" max="1795" width="15.140625" style="2" customWidth="1"/>
    <col min="1796" max="1799" width="0" style="2" hidden="1" customWidth="1"/>
    <col min="1800" max="1800" width="16.42578125" style="2" customWidth="1"/>
    <col min="1801" max="1801" width="0" style="2" hidden="1" customWidth="1"/>
    <col min="1802" max="1802" width="16.7109375" style="2" customWidth="1"/>
    <col min="1803" max="1803" width="15.42578125" style="2" customWidth="1"/>
    <col min="1804" max="2048" width="8.85546875" style="2"/>
    <col min="2049" max="2049" width="4" style="2" customWidth="1"/>
    <col min="2050" max="2050" width="38.5703125" style="2" customWidth="1"/>
    <col min="2051" max="2051" width="15.140625" style="2" customWidth="1"/>
    <col min="2052" max="2055" width="0" style="2" hidden="1" customWidth="1"/>
    <col min="2056" max="2056" width="16.42578125" style="2" customWidth="1"/>
    <col min="2057" max="2057" width="0" style="2" hidden="1" customWidth="1"/>
    <col min="2058" max="2058" width="16.7109375" style="2" customWidth="1"/>
    <col min="2059" max="2059" width="15.42578125" style="2" customWidth="1"/>
    <col min="2060" max="2304" width="8.85546875" style="2"/>
    <col min="2305" max="2305" width="4" style="2" customWidth="1"/>
    <col min="2306" max="2306" width="38.5703125" style="2" customWidth="1"/>
    <col min="2307" max="2307" width="15.140625" style="2" customWidth="1"/>
    <col min="2308" max="2311" width="0" style="2" hidden="1" customWidth="1"/>
    <col min="2312" max="2312" width="16.42578125" style="2" customWidth="1"/>
    <col min="2313" max="2313" width="0" style="2" hidden="1" customWidth="1"/>
    <col min="2314" max="2314" width="16.7109375" style="2" customWidth="1"/>
    <col min="2315" max="2315" width="15.42578125" style="2" customWidth="1"/>
    <col min="2316" max="2560" width="8.85546875" style="2"/>
    <col min="2561" max="2561" width="4" style="2" customWidth="1"/>
    <col min="2562" max="2562" width="38.5703125" style="2" customWidth="1"/>
    <col min="2563" max="2563" width="15.140625" style="2" customWidth="1"/>
    <col min="2564" max="2567" width="0" style="2" hidden="1" customWidth="1"/>
    <col min="2568" max="2568" width="16.42578125" style="2" customWidth="1"/>
    <col min="2569" max="2569" width="0" style="2" hidden="1" customWidth="1"/>
    <col min="2570" max="2570" width="16.7109375" style="2" customWidth="1"/>
    <col min="2571" max="2571" width="15.42578125" style="2" customWidth="1"/>
    <col min="2572" max="2816" width="8.85546875" style="2"/>
    <col min="2817" max="2817" width="4" style="2" customWidth="1"/>
    <col min="2818" max="2818" width="38.5703125" style="2" customWidth="1"/>
    <col min="2819" max="2819" width="15.140625" style="2" customWidth="1"/>
    <col min="2820" max="2823" width="0" style="2" hidden="1" customWidth="1"/>
    <col min="2824" max="2824" width="16.42578125" style="2" customWidth="1"/>
    <col min="2825" max="2825" width="0" style="2" hidden="1" customWidth="1"/>
    <col min="2826" max="2826" width="16.7109375" style="2" customWidth="1"/>
    <col min="2827" max="2827" width="15.42578125" style="2" customWidth="1"/>
    <col min="2828" max="3072" width="8.85546875" style="2"/>
    <col min="3073" max="3073" width="4" style="2" customWidth="1"/>
    <col min="3074" max="3074" width="38.5703125" style="2" customWidth="1"/>
    <col min="3075" max="3075" width="15.140625" style="2" customWidth="1"/>
    <col min="3076" max="3079" width="0" style="2" hidden="1" customWidth="1"/>
    <col min="3080" max="3080" width="16.42578125" style="2" customWidth="1"/>
    <col min="3081" max="3081" width="0" style="2" hidden="1" customWidth="1"/>
    <col min="3082" max="3082" width="16.7109375" style="2" customWidth="1"/>
    <col min="3083" max="3083" width="15.42578125" style="2" customWidth="1"/>
    <col min="3084" max="3328" width="8.85546875" style="2"/>
    <col min="3329" max="3329" width="4" style="2" customWidth="1"/>
    <col min="3330" max="3330" width="38.5703125" style="2" customWidth="1"/>
    <col min="3331" max="3331" width="15.140625" style="2" customWidth="1"/>
    <col min="3332" max="3335" width="0" style="2" hidden="1" customWidth="1"/>
    <col min="3336" max="3336" width="16.42578125" style="2" customWidth="1"/>
    <col min="3337" max="3337" width="0" style="2" hidden="1" customWidth="1"/>
    <col min="3338" max="3338" width="16.7109375" style="2" customWidth="1"/>
    <col min="3339" max="3339" width="15.42578125" style="2" customWidth="1"/>
    <col min="3340" max="3584" width="8.85546875" style="2"/>
    <col min="3585" max="3585" width="4" style="2" customWidth="1"/>
    <col min="3586" max="3586" width="38.5703125" style="2" customWidth="1"/>
    <col min="3587" max="3587" width="15.140625" style="2" customWidth="1"/>
    <col min="3588" max="3591" width="0" style="2" hidden="1" customWidth="1"/>
    <col min="3592" max="3592" width="16.42578125" style="2" customWidth="1"/>
    <col min="3593" max="3593" width="0" style="2" hidden="1" customWidth="1"/>
    <col min="3594" max="3594" width="16.7109375" style="2" customWidth="1"/>
    <col min="3595" max="3595" width="15.42578125" style="2" customWidth="1"/>
    <col min="3596" max="3840" width="8.85546875" style="2"/>
    <col min="3841" max="3841" width="4" style="2" customWidth="1"/>
    <col min="3842" max="3842" width="38.5703125" style="2" customWidth="1"/>
    <col min="3843" max="3843" width="15.140625" style="2" customWidth="1"/>
    <col min="3844" max="3847" width="0" style="2" hidden="1" customWidth="1"/>
    <col min="3848" max="3848" width="16.42578125" style="2" customWidth="1"/>
    <col min="3849" max="3849" width="0" style="2" hidden="1" customWidth="1"/>
    <col min="3850" max="3850" width="16.7109375" style="2" customWidth="1"/>
    <col min="3851" max="3851" width="15.42578125" style="2" customWidth="1"/>
    <col min="3852" max="4096" width="8.85546875" style="2"/>
    <col min="4097" max="4097" width="4" style="2" customWidth="1"/>
    <col min="4098" max="4098" width="38.5703125" style="2" customWidth="1"/>
    <col min="4099" max="4099" width="15.140625" style="2" customWidth="1"/>
    <col min="4100" max="4103" width="0" style="2" hidden="1" customWidth="1"/>
    <col min="4104" max="4104" width="16.42578125" style="2" customWidth="1"/>
    <col min="4105" max="4105" width="0" style="2" hidden="1" customWidth="1"/>
    <col min="4106" max="4106" width="16.7109375" style="2" customWidth="1"/>
    <col min="4107" max="4107" width="15.42578125" style="2" customWidth="1"/>
    <col min="4108" max="4352" width="8.85546875" style="2"/>
    <col min="4353" max="4353" width="4" style="2" customWidth="1"/>
    <col min="4354" max="4354" width="38.5703125" style="2" customWidth="1"/>
    <col min="4355" max="4355" width="15.140625" style="2" customWidth="1"/>
    <col min="4356" max="4359" width="0" style="2" hidden="1" customWidth="1"/>
    <col min="4360" max="4360" width="16.42578125" style="2" customWidth="1"/>
    <col min="4361" max="4361" width="0" style="2" hidden="1" customWidth="1"/>
    <col min="4362" max="4362" width="16.7109375" style="2" customWidth="1"/>
    <col min="4363" max="4363" width="15.42578125" style="2" customWidth="1"/>
    <col min="4364" max="4608" width="8.85546875" style="2"/>
    <col min="4609" max="4609" width="4" style="2" customWidth="1"/>
    <col min="4610" max="4610" width="38.5703125" style="2" customWidth="1"/>
    <col min="4611" max="4611" width="15.140625" style="2" customWidth="1"/>
    <col min="4612" max="4615" width="0" style="2" hidden="1" customWidth="1"/>
    <col min="4616" max="4616" width="16.42578125" style="2" customWidth="1"/>
    <col min="4617" max="4617" width="0" style="2" hidden="1" customWidth="1"/>
    <col min="4618" max="4618" width="16.7109375" style="2" customWidth="1"/>
    <col min="4619" max="4619" width="15.42578125" style="2" customWidth="1"/>
    <col min="4620" max="4864" width="8.85546875" style="2"/>
    <col min="4865" max="4865" width="4" style="2" customWidth="1"/>
    <col min="4866" max="4866" width="38.5703125" style="2" customWidth="1"/>
    <col min="4867" max="4867" width="15.140625" style="2" customWidth="1"/>
    <col min="4868" max="4871" width="0" style="2" hidden="1" customWidth="1"/>
    <col min="4872" max="4872" width="16.42578125" style="2" customWidth="1"/>
    <col min="4873" max="4873" width="0" style="2" hidden="1" customWidth="1"/>
    <col min="4874" max="4874" width="16.7109375" style="2" customWidth="1"/>
    <col min="4875" max="4875" width="15.42578125" style="2" customWidth="1"/>
    <col min="4876" max="5120" width="8.85546875" style="2"/>
    <col min="5121" max="5121" width="4" style="2" customWidth="1"/>
    <col min="5122" max="5122" width="38.5703125" style="2" customWidth="1"/>
    <col min="5123" max="5123" width="15.140625" style="2" customWidth="1"/>
    <col min="5124" max="5127" width="0" style="2" hidden="1" customWidth="1"/>
    <col min="5128" max="5128" width="16.42578125" style="2" customWidth="1"/>
    <col min="5129" max="5129" width="0" style="2" hidden="1" customWidth="1"/>
    <col min="5130" max="5130" width="16.7109375" style="2" customWidth="1"/>
    <col min="5131" max="5131" width="15.42578125" style="2" customWidth="1"/>
    <col min="5132" max="5376" width="8.85546875" style="2"/>
    <col min="5377" max="5377" width="4" style="2" customWidth="1"/>
    <col min="5378" max="5378" width="38.5703125" style="2" customWidth="1"/>
    <col min="5379" max="5379" width="15.140625" style="2" customWidth="1"/>
    <col min="5380" max="5383" width="0" style="2" hidden="1" customWidth="1"/>
    <col min="5384" max="5384" width="16.42578125" style="2" customWidth="1"/>
    <col min="5385" max="5385" width="0" style="2" hidden="1" customWidth="1"/>
    <col min="5386" max="5386" width="16.7109375" style="2" customWidth="1"/>
    <col min="5387" max="5387" width="15.42578125" style="2" customWidth="1"/>
    <col min="5388" max="5632" width="8.85546875" style="2"/>
    <col min="5633" max="5633" width="4" style="2" customWidth="1"/>
    <col min="5634" max="5634" width="38.5703125" style="2" customWidth="1"/>
    <col min="5635" max="5635" width="15.140625" style="2" customWidth="1"/>
    <col min="5636" max="5639" width="0" style="2" hidden="1" customWidth="1"/>
    <col min="5640" max="5640" width="16.42578125" style="2" customWidth="1"/>
    <col min="5641" max="5641" width="0" style="2" hidden="1" customWidth="1"/>
    <col min="5642" max="5642" width="16.7109375" style="2" customWidth="1"/>
    <col min="5643" max="5643" width="15.42578125" style="2" customWidth="1"/>
    <col min="5644" max="5888" width="8.85546875" style="2"/>
    <col min="5889" max="5889" width="4" style="2" customWidth="1"/>
    <col min="5890" max="5890" width="38.5703125" style="2" customWidth="1"/>
    <col min="5891" max="5891" width="15.140625" style="2" customWidth="1"/>
    <col min="5892" max="5895" width="0" style="2" hidden="1" customWidth="1"/>
    <col min="5896" max="5896" width="16.42578125" style="2" customWidth="1"/>
    <col min="5897" max="5897" width="0" style="2" hidden="1" customWidth="1"/>
    <col min="5898" max="5898" width="16.7109375" style="2" customWidth="1"/>
    <col min="5899" max="5899" width="15.42578125" style="2" customWidth="1"/>
    <col min="5900" max="6144" width="8.85546875" style="2"/>
    <col min="6145" max="6145" width="4" style="2" customWidth="1"/>
    <col min="6146" max="6146" width="38.5703125" style="2" customWidth="1"/>
    <col min="6147" max="6147" width="15.140625" style="2" customWidth="1"/>
    <col min="6148" max="6151" width="0" style="2" hidden="1" customWidth="1"/>
    <col min="6152" max="6152" width="16.42578125" style="2" customWidth="1"/>
    <col min="6153" max="6153" width="0" style="2" hidden="1" customWidth="1"/>
    <col min="6154" max="6154" width="16.7109375" style="2" customWidth="1"/>
    <col min="6155" max="6155" width="15.42578125" style="2" customWidth="1"/>
    <col min="6156" max="6400" width="8.85546875" style="2"/>
    <col min="6401" max="6401" width="4" style="2" customWidth="1"/>
    <col min="6402" max="6402" width="38.5703125" style="2" customWidth="1"/>
    <col min="6403" max="6403" width="15.140625" style="2" customWidth="1"/>
    <col min="6404" max="6407" width="0" style="2" hidden="1" customWidth="1"/>
    <col min="6408" max="6408" width="16.42578125" style="2" customWidth="1"/>
    <col min="6409" max="6409" width="0" style="2" hidden="1" customWidth="1"/>
    <col min="6410" max="6410" width="16.7109375" style="2" customWidth="1"/>
    <col min="6411" max="6411" width="15.42578125" style="2" customWidth="1"/>
    <col min="6412" max="6656" width="8.85546875" style="2"/>
    <col min="6657" max="6657" width="4" style="2" customWidth="1"/>
    <col min="6658" max="6658" width="38.5703125" style="2" customWidth="1"/>
    <col min="6659" max="6659" width="15.140625" style="2" customWidth="1"/>
    <col min="6660" max="6663" width="0" style="2" hidden="1" customWidth="1"/>
    <col min="6664" max="6664" width="16.42578125" style="2" customWidth="1"/>
    <col min="6665" max="6665" width="0" style="2" hidden="1" customWidth="1"/>
    <col min="6666" max="6666" width="16.7109375" style="2" customWidth="1"/>
    <col min="6667" max="6667" width="15.42578125" style="2" customWidth="1"/>
    <col min="6668" max="6912" width="8.85546875" style="2"/>
    <col min="6913" max="6913" width="4" style="2" customWidth="1"/>
    <col min="6914" max="6914" width="38.5703125" style="2" customWidth="1"/>
    <col min="6915" max="6915" width="15.140625" style="2" customWidth="1"/>
    <col min="6916" max="6919" width="0" style="2" hidden="1" customWidth="1"/>
    <col min="6920" max="6920" width="16.42578125" style="2" customWidth="1"/>
    <col min="6921" max="6921" width="0" style="2" hidden="1" customWidth="1"/>
    <col min="6922" max="6922" width="16.7109375" style="2" customWidth="1"/>
    <col min="6923" max="6923" width="15.42578125" style="2" customWidth="1"/>
    <col min="6924" max="7168" width="8.85546875" style="2"/>
    <col min="7169" max="7169" width="4" style="2" customWidth="1"/>
    <col min="7170" max="7170" width="38.5703125" style="2" customWidth="1"/>
    <col min="7171" max="7171" width="15.140625" style="2" customWidth="1"/>
    <col min="7172" max="7175" width="0" style="2" hidden="1" customWidth="1"/>
    <col min="7176" max="7176" width="16.42578125" style="2" customWidth="1"/>
    <col min="7177" max="7177" width="0" style="2" hidden="1" customWidth="1"/>
    <col min="7178" max="7178" width="16.7109375" style="2" customWidth="1"/>
    <col min="7179" max="7179" width="15.42578125" style="2" customWidth="1"/>
    <col min="7180" max="7424" width="8.85546875" style="2"/>
    <col min="7425" max="7425" width="4" style="2" customWidth="1"/>
    <col min="7426" max="7426" width="38.5703125" style="2" customWidth="1"/>
    <col min="7427" max="7427" width="15.140625" style="2" customWidth="1"/>
    <col min="7428" max="7431" width="0" style="2" hidden="1" customWidth="1"/>
    <col min="7432" max="7432" width="16.42578125" style="2" customWidth="1"/>
    <col min="7433" max="7433" width="0" style="2" hidden="1" customWidth="1"/>
    <col min="7434" max="7434" width="16.7109375" style="2" customWidth="1"/>
    <col min="7435" max="7435" width="15.42578125" style="2" customWidth="1"/>
    <col min="7436" max="7680" width="8.85546875" style="2"/>
    <col min="7681" max="7681" width="4" style="2" customWidth="1"/>
    <col min="7682" max="7682" width="38.5703125" style="2" customWidth="1"/>
    <col min="7683" max="7683" width="15.140625" style="2" customWidth="1"/>
    <col min="7684" max="7687" width="0" style="2" hidden="1" customWidth="1"/>
    <col min="7688" max="7688" width="16.42578125" style="2" customWidth="1"/>
    <col min="7689" max="7689" width="0" style="2" hidden="1" customWidth="1"/>
    <col min="7690" max="7690" width="16.7109375" style="2" customWidth="1"/>
    <col min="7691" max="7691" width="15.42578125" style="2" customWidth="1"/>
    <col min="7692" max="7936" width="8.85546875" style="2"/>
    <col min="7937" max="7937" width="4" style="2" customWidth="1"/>
    <col min="7938" max="7938" width="38.5703125" style="2" customWidth="1"/>
    <col min="7939" max="7939" width="15.140625" style="2" customWidth="1"/>
    <col min="7940" max="7943" width="0" style="2" hidden="1" customWidth="1"/>
    <col min="7944" max="7944" width="16.42578125" style="2" customWidth="1"/>
    <col min="7945" max="7945" width="0" style="2" hidden="1" customWidth="1"/>
    <col min="7946" max="7946" width="16.7109375" style="2" customWidth="1"/>
    <col min="7947" max="7947" width="15.42578125" style="2" customWidth="1"/>
    <col min="7948" max="8192" width="8.85546875" style="2"/>
    <col min="8193" max="8193" width="4" style="2" customWidth="1"/>
    <col min="8194" max="8194" width="38.5703125" style="2" customWidth="1"/>
    <col min="8195" max="8195" width="15.140625" style="2" customWidth="1"/>
    <col min="8196" max="8199" width="0" style="2" hidden="1" customWidth="1"/>
    <col min="8200" max="8200" width="16.42578125" style="2" customWidth="1"/>
    <col min="8201" max="8201" width="0" style="2" hidden="1" customWidth="1"/>
    <col min="8202" max="8202" width="16.7109375" style="2" customWidth="1"/>
    <col min="8203" max="8203" width="15.42578125" style="2" customWidth="1"/>
    <col min="8204" max="8448" width="8.85546875" style="2"/>
    <col min="8449" max="8449" width="4" style="2" customWidth="1"/>
    <col min="8450" max="8450" width="38.5703125" style="2" customWidth="1"/>
    <col min="8451" max="8451" width="15.140625" style="2" customWidth="1"/>
    <col min="8452" max="8455" width="0" style="2" hidden="1" customWidth="1"/>
    <col min="8456" max="8456" width="16.42578125" style="2" customWidth="1"/>
    <col min="8457" max="8457" width="0" style="2" hidden="1" customWidth="1"/>
    <col min="8458" max="8458" width="16.7109375" style="2" customWidth="1"/>
    <col min="8459" max="8459" width="15.42578125" style="2" customWidth="1"/>
    <col min="8460" max="8704" width="8.85546875" style="2"/>
    <col min="8705" max="8705" width="4" style="2" customWidth="1"/>
    <col min="8706" max="8706" width="38.5703125" style="2" customWidth="1"/>
    <col min="8707" max="8707" width="15.140625" style="2" customWidth="1"/>
    <col min="8708" max="8711" width="0" style="2" hidden="1" customWidth="1"/>
    <col min="8712" max="8712" width="16.42578125" style="2" customWidth="1"/>
    <col min="8713" max="8713" width="0" style="2" hidden="1" customWidth="1"/>
    <col min="8714" max="8714" width="16.7109375" style="2" customWidth="1"/>
    <col min="8715" max="8715" width="15.42578125" style="2" customWidth="1"/>
    <col min="8716" max="8960" width="8.85546875" style="2"/>
    <col min="8961" max="8961" width="4" style="2" customWidth="1"/>
    <col min="8962" max="8962" width="38.5703125" style="2" customWidth="1"/>
    <col min="8963" max="8963" width="15.140625" style="2" customWidth="1"/>
    <col min="8964" max="8967" width="0" style="2" hidden="1" customWidth="1"/>
    <col min="8968" max="8968" width="16.42578125" style="2" customWidth="1"/>
    <col min="8969" max="8969" width="0" style="2" hidden="1" customWidth="1"/>
    <col min="8970" max="8970" width="16.7109375" style="2" customWidth="1"/>
    <col min="8971" max="8971" width="15.42578125" style="2" customWidth="1"/>
    <col min="8972" max="9216" width="8.85546875" style="2"/>
    <col min="9217" max="9217" width="4" style="2" customWidth="1"/>
    <col min="9218" max="9218" width="38.5703125" style="2" customWidth="1"/>
    <col min="9219" max="9219" width="15.140625" style="2" customWidth="1"/>
    <col min="9220" max="9223" width="0" style="2" hidden="1" customWidth="1"/>
    <col min="9224" max="9224" width="16.42578125" style="2" customWidth="1"/>
    <col min="9225" max="9225" width="0" style="2" hidden="1" customWidth="1"/>
    <col min="9226" max="9226" width="16.7109375" style="2" customWidth="1"/>
    <col min="9227" max="9227" width="15.42578125" style="2" customWidth="1"/>
    <col min="9228" max="9472" width="8.85546875" style="2"/>
    <col min="9473" max="9473" width="4" style="2" customWidth="1"/>
    <col min="9474" max="9474" width="38.5703125" style="2" customWidth="1"/>
    <col min="9475" max="9475" width="15.140625" style="2" customWidth="1"/>
    <col min="9476" max="9479" width="0" style="2" hidden="1" customWidth="1"/>
    <col min="9480" max="9480" width="16.42578125" style="2" customWidth="1"/>
    <col min="9481" max="9481" width="0" style="2" hidden="1" customWidth="1"/>
    <col min="9482" max="9482" width="16.7109375" style="2" customWidth="1"/>
    <col min="9483" max="9483" width="15.42578125" style="2" customWidth="1"/>
    <col min="9484" max="9728" width="8.85546875" style="2"/>
    <col min="9729" max="9729" width="4" style="2" customWidth="1"/>
    <col min="9730" max="9730" width="38.5703125" style="2" customWidth="1"/>
    <col min="9731" max="9731" width="15.140625" style="2" customWidth="1"/>
    <col min="9732" max="9735" width="0" style="2" hidden="1" customWidth="1"/>
    <col min="9736" max="9736" width="16.42578125" style="2" customWidth="1"/>
    <col min="9737" max="9737" width="0" style="2" hidden="1" customWidth="1"/>
    <col min="9738" max="9738" width="16.7109375" style="2" customWidth="1"/>
    <col min="9739" max="9739" width="15.42578125" style="2" customWidth="1"/>
    <col min="9740" max="9984" width="8.85546875" style="2"/>
    <col min="9985" max="9985" width="4" style="2" customWidth="1"/>
    <col min="9986" max="9986" width="38.5703125" style="2" customWidth="1"/>
    <col min="9987" max="9987" width="15.140625" style="2" customWidth="1"/>
    <col min="9988" max="9991" width="0" style="2" hidden="1" customWidth="1"/>
    <col min="9992" max="9992" width="16.42578125" style="2" customWidth="1"/>
    <col min="9993" max="9993" width="0" style="2" hidden="1" customWidth="1"/>
    <col min="9994" max="9994" width="16.7109375" style="2" customWidth="1"/>
    <col min="9995" max="9995" width="15.42578125" style="2" customWidth="1"/>
    <col min="9996" max="10240" width="8.85546875" style="2"/>
    <col min="10241" max="10241" width="4" style="2" customWidth="1"/>
    <col min="10242" max="10242" width="38.5703125" style="2" customWidth="1"/>
    <col min="10243" max="10243" width="15.140625" style="2" customWidth="1"/>
    <col min="10244" max="10247" width="0" style="2" hidden="1" customWidth="1"/>
    <col min="10248" max="10248" width="16.42578125" style="2" customWidth="1"/>
    <col min="10249" max="10249" width="0" style="2" hidden="1" customWidth="1"/>
    <col min="10250" max="10250" width="16.7109375" style="2" customWidth="1"/>
    <col min="10251" max="10251" width="15.42578125" style="2" customWidth="1"/>
    <col min="10252" max="10496" width="8.85546875" style="2"/>
    <col min="10497" max="10497" width="4" style="2" customWidth="1"/>
    <col min="10498" max="10498" width="38.5703125" style="2" customWidth="1"/>
    <col min="10499" max="10499" width="15.140625" style="2" customWidth="1"/>
    <col min="10500" max="10503" width="0" style="2" hidden="1" customWidth="1"/>
    <col min="10504" max="10504" width="16.42578125" style="2" customWidth="1"/>
    <col min="10505" max="10505" width="0" style="2" hidden="1" customWidth="1"/>
    <col min="10506" max="10506" width="16.7109375" style="2" customWidth="1"/>
    <col min="10507" max="10507" width="15.42578125" style="2" customWidth="1"/>
    <col min="10508" max="10752" width="8.85546875" style="2"/>
    <col min="10753" max="10753" width="4" style="2" customWidth="1"/>
    <col min="10754" max="10754" width="38.5703125" style="2" customWidth="1"/>
    <col min="10755" max="10755" width="15.140625" style="2" customWidth="1"/>
    <col min="10756" max="10759" width="0" style="2" hidden="1" customWidth="1"/>
    <col min="10760" max="10760" width="16.42578125" style="2" customWidth="1"/>
    <col min="10761" max="10761" width="0" style="2" hidden="1" customWidth="1"/>
    <col min="10762" max="10762" width="16.7109375" style="2" customWidth="1"/>
    <col min="10763" max="10763" width="15.42578125" style="2" customWidth="1"/>
    <col min="10764" max="11008" width="8.85546875" style="2"/>
    <col min="11009" max="11009" width="4" style="2" customWidth="1"/>
    <col min="11010" max="11010" width="38.5703125" style="2" customWidth="1"/>
    <col min="11011" max="11011" width="15.140625" style="2" customWidth="1"/>
    <col min="11012" max="11015" width="0" style="2" hidden="1" customWidth="1"/>
    <col min="11016" max="11016" width="16.42578125" style="2" customWidth="1"/>
    <col min="11017" max="11017" width="0" style="2" hidden="1" customWidth="1"/>
    <col min="11018" max="11018" width="16.7109375" style="2" customWidth="1"/>
    <col min="11019" max="11019" width="15.42578125" style="2" customWidth="1"/>
    <col min="11020" max="11264" width="8.85546875" style="2"/>
    <col min="11265" max="11265" width="4" style="2" customWidth="1"/>
    <col min="11266" max="11266" width="38.5703125" style="2" customWidth="1"/>
    <col min="11267" max="11267" width="15.140625" style="2" customWidth="1"/>
    <col min="11268" max="11271" width="0" style="2" hidden="1" customWidth="1"/>
    <col min="11272" max="11272" width="16.42578125" style="2" customWidth="1"/>
    <col min="11273" max="11273" width="0" style="2" hidden="1" customWidth="1"/>
    <col min="11274" max="11274" width="16.7109375" style="2" customWidth="1"/>
    <col min="11275" max="11275" width="15.42578125" style="2" customWidth="1"/>
    <col min="11276" max="11520" width="8.85546875" style="2"/>
    <col min="11521" max="11521" width="4" style="2" customWidth="1"/>
    <col min="11522" max="11522" width="38.5703125" style="2" customWidth="1"/>
    <col min="11523" max="11523" width="15.140625" style="2" customWidth="1"/>
    <col min="11524" max="11527" width="0" style="2" hidden="1" customWidth="1"/>
    <col min="11528" max="11528" width="16.42578125" style="2" customWidth="1"/>
    <col min="11529" max="11529" width="0" style="2" hidden="1" customWidth="1"/>
    <col min="11530" max="11530" width="16.7109375" style="2" customWidth="1"/>
    <col min="11531" max="11531" width="15.42578125" style="2" customWidth="1"/>
    <col min="11532" max="11776" width="8.85546875" style="2"/>
    <col min="11777" max="11777" width="4" style="2" customWidth="1"/>
    <col min="11778" max="11778" width="38.5703125" style="2" customWidth="1"/>
    <col min="11779" max="11779" width="15.140625" style="2" customWidth="1"/>
    <col min="11780" max="11783" width="0" style="2" hidden="1" customWidth="1"/>
    <col min="11784" max="11784" width="16.42578125" style="2" customWidth="1"/>
    <col min="11785" max="11785" width="0" style="2" hidden="1" customWidth="1"/>
    <col min="11786" max="11786" width="16.7109375" style="2" customWidth="1"/>
    <col min="11787" max="11787" width="15.42578125" style="2" customWidth="1"/>
    <col min="11788" max="12032" width="8.85546875" style="2"/>
    <col min="12033" max="12033" width="4" style="2" customWidth="1"/>
    <col min="12034" max="12034" width="38.5703125" style="2" customWidth="1"/>
    <col min="12035" max="12035" width="15.140625" style="2" customWidth="1"/>
    <col min="12036" max="12039" width="0" style="2" hidden="1" customWidth="1"/>
    <col min="12040" max="12040" width="16.42578125" style="2" customWidth="1"/>
    <col min="12041" max="12041" width="0" style="2" hidden="1" customWidth="1"/>
    <col min="12042" max="12042" width="16.7109375" style="2" customWidth="1"/>
    <col min="12043" max="12043" width="15.42578125" style="2" customWidth="1"/>
    <col min="12044" max="12288" width="8.85546875" style="2"/>
    <col min="12289" max="12289" width="4" style="2" customWidth="1"/>
    <col min="12290" max="12290" width="38.5703125" style="2" customWidth="1"/>
    <col min="12291" max="12291" width="15.140625" style="2" customWidth="1"/>
    <col min="12292" max="12295" width="0" style="2" hidden="1" customWidth="1"/>
    <col min="12296" max="12296" width="16.42578125" style="2" customWidth="1"/>
    <col min="12297" max="12297" width="0" style="2" hidden="1" customWidth="1"/>
    <col min="12298" max="12298" width="16.7109375" style="2" customWidth="1"/>
    <col min="12299" max="12299" width="15.42578125" style="2" customWidth="1"/>
    <col min="12300" max="12544" width="8.85546875" style="2"/>
    <col min="12545" max="12545" width="4" style="2" customWidth="1"/>
    <col min="12546" max="12546" width="38.5703125" style="2" customWidth="1"/>
    <col min="12547" max="12547" width="15.140625" style="2" customWidth="1"/>
    <col min="12548" max="12551" width="0" style="2" hidden="1" customWidth="1"/>
    <col min="12552" max="12552" width="16.42578125" style="2" customWidth="1"/>
    <col min="12553" max="12553" width="0" style="2" hidden="1" customWidth="1"/>
    <col min="12554" max="12554" width="16.7109375" style="2" customWidth="1"/>
    <col min="12555" max="12555" width="15.42578125" style="2" customWidth="1"/>
    <col min="12556" max="12800" width="8.85546875" style="2"/>
    <col min="12801" max="12801" width="4" style="2" customWidth="1"/>
    <col min="12802" max="12802" width="38.5703125" style="2" customWidth="1"/>
    <col min="12803" max="12803" width="15.140625" style="2" customWidth="1"/>
    <col min="12804" max="12807" width="0" style="2" hidden="1" customWidth="1"/>
    <col min="12808" max="12808" width="16.42578125" style="2" customWidth="1"/>
    <col min="12809" max="12809" width="0" style="2" hidden="1" customWidth="1"/>
    <col min="12810" max="12810" width="16.7109375" style="2" customWidth="1"/>
    <col min="12811" max="12811" width="15.42578125" style="2" customWidth="1"/>
    <col min="12812" max="13056" width="8.85546875" style="2"/>
    <col min="13057" max="13057" width="4" style="2" customWidth="1"/>
    <col min="13058" max="13058" width="38.5703125" style="2" customWidth="1"/>
    <col min="13059" max="13059" width="15.140625" style="2" customWidth="1"/>
    <col min="13060" max="13063" width="0" style="2" hidden="1" customWidth="1"/>
    <col min="13064" max="13064" width="16.42578125" style="2" customWidth="1"/>
    <col min="13065" max="13065" width="0" style="2" hidden="1" customWidth="1"/>
    <col min="13066" max="13066" width="16.7109375" style="2" customWidth="1"/>
    <col min="13067" max="13067" width="15.42578125" style="2" customWidth="1"/>
    <col min="13068" max="13312" width="8.85546875" style="2"/>
    <col min="13313" max="13313" width="4" style="2" customWidth="1"/>
    <col min="13314" max="13314" width="38.5703125" style="2" customWidth="1"/>
    <col min="13315" max="13315" width="15.140625" style="2" customWidth="1"/>
    <col min="13316" max="13319" width="0" style="2" hidden="1" customWidth="1"/>
    <col min="13320" max="13320" width="16.42578125" style="2" customWidth="1"/>
    <col min="13321" max="13321" width="0" style="2" hidden="1" customWidth="1"/>
    <col min="13322" max="13322" width="16.7109375" style="2" customWidth="1"/>
    <col min="13323" max="13323" width="15.42578125" style="2" customWidth="1"/>
    <col min="13324" max="13568" width="8.85546875" style="2"/>
    <col min="13569" max="13569" width="4" style="2" customWidth="1"/>
    <col min="13570" max="13570" width="38.5703125" style="2" customWidth="1"/>
    <col min="13571" max="13571" width="15.140625" style="2" customWidth="1"/>
    <col min="13572" max="13575" width="0" style="2" hidden="1" customWidth="1"/>
    <col min="13576" max="13576" width="16.42578125" style="2" customWidth="1"/>
    <col min="13577" max="13577" width="0" style="2" hidden="1" customWidth="1"/>
    <col min="13578" max="13578" width="16.7109375" style="2" customWidth="1"/>
    <col min="13579" max="13579" width="15.42578125" style="2" customWidth="1"/>
    <col min="13580" max="13824" width="8.85546875" style="2"/>
    <col min="13825" max="13825" width="4" style="2" customWidth="1"/>
    <col min="13826" max="13826" width="38.5703125" style="2" customWidth="1"/>
    <col min="13827" max="13827" width="15.140625" style="2" customWidth="1"/>
    <col min="13828" max="13831" width="0" style="2" hidden="1" customWidth="1"/>
    <col min="13832" max="13832" width="16.42578125" style="2" customWidth="1"/>
    <col min="13833" max="13833" width="0" style="2" hidden="1" customWidth="1"/>
    <col min="13834" max="13834" width="16.7109375" style="2" customWidth="1"/>
    <col min="13835" max="13835" width="15.42578125" style="2" customWidth="1"/>
    <col min="13836" max="14080" width="8.85546875" style="2"/>
    <col min="14081" max="14081" width="4" style="2" customWidth="1"/>
    <col min="14082" max="14082" width="38.5703125" style="2" customWidth="1"/>
    <col min="14083" max="14083" width="15.140625" style="2" customWidth="1"/>
    <col min="14084" max="14087" width="0" style="2" hidden="1" customWidth="1"/>
    <col min="14088" max="14088" width="16.42578125" style="2" customWidth="1"/>
    <col min="14089" max="14089" width="0" style="2" hidden="1" customWidth="1"/>
    <col min="14090" max="14090" width="16.7109375" style="2" customWidth="1"/>
    <col min="14091" max="14091" width="15.42578125" style="2" customWidth="1"/>
    <col min="14092" max="14336" width="8.85546875" style="2"/>
    <col min="14337" max="14337" width="4" style="2" customWidth="1"/>
    <col min="14338" max="14338" width="38.5703125" style="2" customWidth="1"/>
    <col min="14339" max="14339" width="15.140625" style="2" customWidth="1"/>
    <col min="14340" max="14343" width="0" style="2" hidden="1" customWidth="1"/>
    <col min="14344" max="14344" width="16.42578125" style="2" customWidth="1"/>
    <col min="14345" max="14345" width="0" style="2" hidden="1" customWidth="1"/>
    <col min="14346" max="14346" width="16.7109375" style="2" customWidth="1"/>
    <col min="14347" max="14347" width="15.42578125" style="2" customWidth="1"/>
    <col min="14348" max="14592" width="8.85546875" style="2"/>
    <col min="14593" max="14593" width="4" style="2" customWidth="1"/>
    <col min="14594" max="14594" width="38.5703125" style="2" customWidth="1"/>
    <col min="14595" max="14595" width="15.140625" style="2" customWidth="1"/>
    <col min="14596" max="14599" width="0" style="2" hidden="1" customWidth="1"/>
    <col min="14600" max="14600" width="16.42578125" style="2" customWidth="1"/>
    <col min="14601" max="14601" width="0" style="2" hidden="1" customWidth="1"/>
    <col min="14602" max="14602" width="16.7109375" style="2" customWidth="1"/>
    <col min="14603" max="14603" width="15.42578125" style="2" customWidth="1"/>
    <col min="14604" max="14848" width="8.85546875" style="2"/>
    <col min="14849" max="14849" width="4" style="2" customWidth="1"/>
    <col min="14850" max="14850" width="38.5703125" style="2" customWidth="1"/>
    <col min="14851" max="14851" width="15.140625" style="2" customWidth="1"/>
    <col min="14852" max="14855" width="0" style="2" hidden="1" customWidth="1"/>
    <col min="14856" max="14856" width="16.42578125" style="2" customWidth="1"/>
    <col min="14857" max="14857" width="0" style="2" hidden="1" customWidth="1"/>
    <col min="14858" max="14858" width="16.7109375" style="2" customWidth="1"/>
    <col min="14859" max="14859" width="15.42578125" style="2" customWidth="1"/>
    <col min="14860" max="15104" width="8.85546875" style="2"/>
    <col min="15105" max="15105" width="4" style="2" customWidth="1"/>
    <col min="15106" max="15106" width="38.5703125" style="2" customWidth="1"/>
    <col min="15107" max="15107" width="15.140625" style="2" customWidth="1"/>
    <col min="15108" max="15111" width="0" style="2" hidden="1" customWidth="1"/>
    <col min="15112" max="15112" width="16.42578125" style="2" customWidth="1"/>
    <col min="15113" max="15113" width="0" style="2" hidden="1" customWidth="1"/>
    <col min="15114" max="15114" width="16.7109375" style="2" customWidth="1"/>
    <col min="15115" max="15115" width="15.42578125" style="2" customWidth="1"/>
    <col min="15116" max="15360" width="8.85546875" style="2"/>
    <col min="15361" max="15361" width="4" style="2" customWidth="1"/>
    <col min="15362" max="15362" width="38.5703125" style="2" customWidth="1"/>
    <col min="15363" max="15363" width="15.140625" style="2" customWidth="1"/>
    <col min="15364" max="15367" width="0" style="2" hidden="1" customWidth="1"/>
    <col min="15368" max="15368" width="16.42578125" style="2" customWidth="1"/>
    <col min="15369" max="15369" width="0" style="2" hidden="1" customWidth="1"/>
    <col min="15370" max="15370" width="16.7109375" style="2" customWidth="1"/>
    <col min="15371" max="15371" width="15.42578125" style="2" customWidth="1"/>
    <col min="15372" max="15616" width="8.85546875" style="2"/>
    <col min="15617" max="15617" width="4" style="2" customWidth="1"/>
    <col min="15618" max="15618" width="38.5703125" style="2" customWidth="1"/>
    <col min="15619" max="15619" width="15.140625" style="2" customWidth="1"/>
    <col min="15620" max="15623" width="0" style="2" hidden="1" customWidth="1"/>
    <col min="15624" max="15624" width="16.42578125" style="2" customWidth="1"/>
    <col min="15625" max="15625" width="0" style="2" hidden="1" customWidth="1"/>
    <col min="15626" max="15626" width="16.7109375" style="2" customWidth="1"/>
    <col min="15627" max="15627" width="15.42578125" style="2" customWidth="1"/>
    <col min="15628" max="15872" width="8.85546875" style="2"/>
    <col min="15873" max="15873" width="4" style="2" customWidth="1"/>
    <col min="15874" max="15874" width="38.5703125" style="2" customWidth="1"/>
    <col min="15875" max="15875" width="15.140625" style="2" customWidth="1"/>
    <col min="15876" max="15879" width="0" style="2" hidden="1" customWidth="1"/>
    <col min="15880" max="15880" width="16.42578125" style="2" customWidth="1"/>
    <col min="15881" max="15881" width="0" style="2" hidden="1" customWidth="1"/>
    <col min="15882" max="15882" width="16.7109375" style="2" customWidth="1"/>
    <col min="15883" max="15883" width="15.42578125" style="2" customWidth="1"/>
    <col min="15884" max="16128" width="8.85546875" style="2"/>
    <col min="16129" max="16129" width="4" style="2" customWidth="1"/>
    <col min="16130" max="16130" width="38.5703125" style="2" customWidth="1"/>
    <col min="16131" max="16131" width="15.140625" style="2" customWidth="1"/>
    <col min="16132" max="16135" width="0" style="2" hidden="1" customWidth="1"/>
    <col min="16136" max="16136" width="16.42578125" style="2" customWidth="1"/>
    <col min="16137" max="16137" width="0" style="2" hidden="1" customWidth="1"/>
    <col min="16138" max="16138" width="16.7109375" style="2" customWidth="1"/>
    <col min="16139" max="16139" width="15.42578125" style="2" customWidth="1"/>
    <col min="16140" max="16384" width="8.85546875" style="2"/>
  </cols>
  <sheetData>
    <row r="3" spans="1:11" s="1" customFormat="1" x14ac:dyDescent="0.25">
      <c r="A3" s="38" t="s">
        <v>0</v>
      </c>
      <c r="B3" s="38"/>
      <c r="C3" s="38"/>
      <c r="D3" s="38"/>
      <c r="E3" s="38"/>
      <c r="F3" s="38"/>
      <c r="G3" s="38"/>
      <c r="H3" s="38"/>
    </row>
    <row r="4" spans="1:11" s="1" customFormat="1" ht="33" customHeight="1" x14ac:dyDescent="0.25">
      <c r="A4" s="39" t="s">
        <v>24</v>
      </c>
      <c r="B4" s="39"/>
      <c r="C4" s="39"/>
      <c r="D4" s="39"/>
      <c r="E4" s="39"/>
      <c r="F4" s="39"/>
      <c r="G4" s="39"/>
      <c r="H4" s="39"/>
    </row>
    <row r="5" spans="1:11" ht="17.25" customHeight="1" x14ac:dyDescent="0.25"/>
    <row r="6" spans="1:11" s="3" customFormat="1" x14ac:dyDescent="0.2">
      <c r="A6" s="40" t="s">
        <v>1</v>
      </c>
      <c r="B6" s="43" t="s">
        <v>2</v>
      </c>
      <c r="C6" s="43" t="s">
        <v>25</v>
      </c>
      <c r="D6" s="46" t="s">
        <v>3</v>
      </c>
      <c r="E6" s="47"/>
      <c r="F6" s="47"/>
      <c r="G6" s="47"/>
      <c r="H6" s="48" t="s">
        <v>26</v>
      </c>
      <c r="I6" s="34" t="s">
        <v>4</v>
      </c>
    </row>
    <row r="7" spans="1:11" s="3" customFormat="1" ht="12.75" customHeight="1" x14ac:dyDescent="0.2">
      <c r="A7" s="41"/>
      <c r="B7" s="44"/>
      <c r="C7" s="44"/>
      <c r="D7" s="36" t="s">
        <v>5</v>
      </c>
      <c r="E7" s="23"/>
      <c r="F7" s="23"/>
      <c r="G7" s="36" t="s">
        <v>6</v>
      </c>
      <c r="H7" s="49"/>
      <c r="I7" s="35"/>
    </row>
    <row r="8" spans="1:11" s="3" customFormat="1" ht="27.75" customHeight="1" x14ac:dyDescent="0.2">
      <c r="A8" s="42"/>
      <c r="B8" s="45"/>
      <c r="C8" s="45"/>
      <c r="D8" s="37"/>
      <c r="E8" s="24" t="s">
        <v>7</v>
      </c>
      <c r="F8" s="24" t="s">
        <v>8</v>
      </c>
      <c r="G8" s="37"/>
      <c r="H8" s="50"/>
      <c r="I8" s="35"/>
    </row>
    <row r="9" spans="1:11" s="6" customFormat="1" x14ac:dyDescent="0.25">
      <c r="A9" s="26" t="s">
        <v>27</v>
      </c>
      <c r="B9" s="29" t="s">
        <v>9</v>
      </c>
      <c r="C9" s="26" t="s">
        <v>10</v>
      </c>
      <c r="D9" s="31">
        <f>18.35*1000</f>
        <v>18350</v>
      </c>
      <c r="E9" s="31">
        <f>D9/2</f>
        <v>9175</v>
      </c>
      <c r="F9" s="31">
        <f>D9-E9</f>
        <v>9175</v>
      </c>
      <c r="G9" s="31">
        <f>D9/12</f>
        <v>1529.1666666666667</v>
      </c>
      <c r="H9" s="28">
        <v>17679.905999999999</v>
      </c>
      <c r="I9" s="4">
        <f>H9-D9</f>
        <v>-670.09400000000096</v>
      </c>
      <c r="J9" s="5"/>
      <c r="K9" s="25"/>
    </row>
    <row r="10" spans="1:11" s="6" customFormat="1" x14ac:dyDescent="0.25">
      <c r="A10" s="26"/>
      <c r="B10" s="29"/>
      <c r="C10" s="26" t="s">
        <v>11</v>
      </c>
      <c r="D10" s="31">
        <f>D9*D18/1000</f>
        <v>35851.3125</v>
      </c>
      <c r="E10" s="31">
        <f>E9*E18/1000</f>
        <v>18146.314999999999</v>
      </c>
      <c r="F10" s="31">
        <f>F9*F18/1000</f>
        <v>17704.997500000001</v>
      </c>
      <c r="G10" s="31">
        <f>D10/12</f>
        <v>2987.609375</v>
      </c>
      <c r="H10" s="33">
        <v>54027.459370000011</v>
      </c>
      <c r="I10" s="7">
        <f>H10-D10</f>
        <v>18176.146870000011</v>
      </c>
      <c r="J10" s="8"/>
      <c r="K10" s="25"/>
    </row>
    <row r="11" spans="1:11" s="10" customFormat="1" hidden="1" x14ac:dyDescent="0.25">
      <c r="A11" s="26"/>
      <c r="B11" s="29" t="s">
        <v>12</v>
      </c>
      <c r="C11" s="26" t="s">
        <v>10</v>
      </c>
      <c r="D11" s="31">
        <f>D9-D13</f>
        <v>-5095</v>
      </c>
      <c r="E11" s="31"/>
      <c r="F11" s="31"/>
      <c r="G11" s="31">
        <f>D11/12</f>
        <v>-424.58333333333331</v>
      </c>
      <c r="H11" s="28">
        <v>757.78130569075984</v>
      </c>
      <c r="I11" s="9"/>
      <c r="J11" s="8"/>
    </row>
    <row r="12" spans="1:11" s="10" customFormat="1" hidden="1" x14ac:dyDescent="0.25">
      <c r="A12" s="26"/>
      <c r="B12" s="29"/>
      <c r="C12" s="26" t="s">
        <v>11</v>
      </c>
      <c r="D12" s="31">
        <f>D11*D18/1000</f>
        <v>-9954.3562500000007</v>
      </c>
      <c r="E12" s="31"/>
      <c r="F12" s="31"/>
      <c r="G12" s="31">
        <f>G11*G18/1000</f>
        <v>-829.52968750000002</v>
      </c>
      <c r="H12" s="28">
        <v>1780.62567098414</v>
      </c>
      <c r="I12" s="9"/>
      <c r="J12" s="8"/>
    </row>
    <row r="13" spans="1:11" s="10" customFormat="1" hidden="1" x14ac:dyDescent="0.25">
      <c r="A13" s="26"/>
      <c r="B13" s="29" t="s">
        <v>13</v>
      </c>
      <c r="C13" s="26" t="s">
        <v>10</v>
      </c>
      <c r="D13" s="31">
        <v>23445</v>
      </c>
      <c r="E13" s="31"/>
      <c r="F13" s="31"/>
      <c r="G13" s="31">
        <f>D13/12</f>
        <v>1953.75</v>
      </c>
      <c r="H13" s="28">
        <v>14677.728694309239</v>
      </c>
      <c r="I13" s="9"/>
      <c r="J13" s="8"/>
    </row>
    <row r="14" spans="1:11" s="10" customFormat="1" hidden="1" x14ac:dyDescent="0.25">
      <c r="A14" s="26"/>
      <c r="B14" s="29"/>
      <c r="C14" s="26" t="s">
        <v>11</v>
      </c>
      <c r="D14" s="31">
        <f>D13*D18/1000</f>
        <v>45805.668749999997</v>
      </c>
      <c r="E14" s="31"/>
      <c r="F14" s="31"/>
      <c r="G14" s="31">
        <f>G13*G18/1000</f>
        <v>3817.1390624999999</v>
      </c>
      <c r="H14" s="28">
        <v>34489.555639015853</v>
      </c>
      <c r="I14" s="9"/>
      <c r="J14" s="8"/>
    </row>
    <row r="15" spans="1:11" s="10" customFormat="1" x14ac:dyDescent="0.25">
      <c r="A15" s="26"/>
      <c r="B15" s="29" t="s">
        <v>14</v>
      </c>
      <c r="C15" s="26" t="s">
        <v>15</v>
      </c>
      <c r="D15" s="32" t="e">
        <f>D9/#REF!*100</f>
        <v>#REF!</v>
      </c>
      <c r="E15" s="32" t="e">
        <f>E9/#REF!*100</f>
        <v>#REF!</v>
      </c>
      <c r="F15" s="32" t="e">
        <f>F9/#REF!*100</f>
        <v>#REF!</v>
      </c>
      <c r="G15" s="32" t="e">
        <f>G9/#REF!*100</f>
        <v>#REF!</v>
      </c>
      <c r="H15" s="33">
        <v>1.015549640551215</v>
      </c>
      <c r="I15" s="11"/>
      <c r="J15" s="8"/>
    </row>
    <row r="16" spans="1:11" hidden="1" x14ac:dyDescent="0.25">
      <c r="A16" s="26"/>
      <c r="B16" s="29" t="s">
        <v>16</v>
      </c>
      <c r="C16" s="26" t="s">
        <v>17</v>
      </c>
      <c r="D16" s="27"/>
      <c r="E16" s="27"/>
      <c r="F16" s="27"/>
      <c r="G16" s="27"/>
      <c r="H16" s="28">
        <v>18782.670281727082</v>
      </c>
      <c r="I16" s="12"/>
      <c r="J16" s="13"/>
    </row>
    <row r="17" spans="1:10" hidden="1" x14ac:dyDescent="0.25">
      <c r="A17" s="26"/>
      <c r="B17" s="29" t="s">
        <v>18</v>
      </c>
      <c r="C17" s="26" t="s">
        <v>17</v>
      </c>
      <c r="D17" s="27"/>
      <c r="E17" s="27"/>
      <c r="F17" s="27"/>
      <c r="G17" s="27"/>
      <c r="H17" s="28">
        <v>-3347.1602817270837</v>
      </c>
      <c r="I17" s="12"/>
      <c r="J17" s="13"/>
    </row>
    <row r="18" spans="1:10" s="1" customFormat="1" x14ac:dyDescent="0.25">
      <c r="A18" s="26"/>
      <c r="B18" s="29" t="s">
        <v>28</v>
      </c>
      <c r="C18" s="26" t="s">
        <v>19</v>
      </c>
      <c r="D18" s="30">
        <v>1953.75</v>
      </c>
      <c r="E18" s="30">
        <v>1977.8</v>
      </c>
      <c r="F18" s="30">
        <v>1929.7</v>
      </c>
      <c r="G18" s="30">
        <f>D18</f>
        <v>1953.75</v>
      </c>
      <c r="H18" s="28">
        <v>3055.8680208290712</v>
      </c>
      <c r="I18" s="14"/>
      <c r="J18" s="13"/>
    </row>
    <row r="19" spans="1:10" s="1" customFormat="1" x14ac:dyDescent="0.25">
      <c r="A19" s="26" t="s">
        <v>20</v>
      </c>
      <c r="B19" s="29" t="s">
        <v>21</v>
      </c>
      <c r="C19" s="26" t="s">
        <v>10</v>
      </c>
      <c r="D19" s="30"/>
      <c r="E19" s="30"/>
      <c r="F19" s="30"/>
      <c r="G19" s="30"/>
      <c r="H19" s="28">
        <v>16561.535999999996</v>
      </c>
      <c r="I19" s="15"/>
      <c r="J19" s="16"/>
    </row>
    <row r="20" spans="1:10" s="1" customFormat="1" x14ac:dyDescent="0.25">
      <c r="A20" s="26"/>
      <c r="B20" s="29"/>
      <c r="C20" s="26" t="s">
        <v>11</v>
      </c>
      <c r="D20" s="30"/>
      <c r="E20" s="30"/>
      <c r="F20" s="30"/>
      <c r="G20" s="30"/>
      <c r="H20" s="28">
        <v>50546.854440000003</v>
      </c>
      <c r="I20" s="15"/>
      <c r="J20" s="16"/>
    </row>
    <row r="21" spans="1:10" s="1" customFormat="1" x14ac:dyDescent="0.25">
      <c r="A21" s="26"/>
      <c r="B21" s="29" t="s">
        <v>29</v>
      </c>
      <c r="C21" s="26" t="s">
        <v>19</v>
      </c>
      <c r="D21" s="30"/>
      <c r="E21" s="30"/>
      <c r="F21" s="30"/>
      <c r="G21" s="30"/>
      <c r="H21" s="28">
        <v>3052.0631926893748</v>
      </c>
      <c r="I21" s="15"/>
      <c r="J21" s="16"/>
    </row>
    <row r="22" spans="1:10" s="1" customFormat="1" x14ac:dyDescent="0.25">
      <c r="A22" s="26" t="s">
        <v>22</v>
      </c>
      <c r="B22" s="29" t="s">
        <v>23</v>
      </c>
      <c r="C22" s="26" t="s">
        <v>10</v>
      </c>
      <c r="D22" s="30"/>
      <c r="E22" s="30"/>
      <c r="F22" s="30"/>
      <c r="G22" s="30"/>
      <c r="H22" s="28">
        <v>1118.3699999999999</v>
      </c>
      <c r="I22" s="15"/>
      <c r="J22" s="16"/>
    </row>
    <row r="23" spans="1:10" s="1" customFormat="1" x14ac:dyDescent="0.25">
      <c r="A23" s="26"/>
      <c r="B23" s="29"/>
      <c r="C23" s="26" t="s">
        <v>11</v>
      </c>
      <c r="D23" s="30"/>
      <c r="E23" s="30"/>
      <c r="F23" s="30"/>
      <c r="G23" s="30"/>
      <c r="H23" s="28">
        <v>3480.6049166639996</v>
      </c>
      <c r="I23" s="15"/>
      <c r="J23" s="16"/>
    </row>
    <row r="24" spans="1:10" s="1" customFormat="1" x14ac:dyDescent="0.25">
      <c r="A24" s="26"/>
      <c r="B24" s="29" t="s">
        <v>29</v>
      </c>
      <c r="C24" s="26" t="s">
        <v>19</v>
      </c>
      <c r="D24" s="30"/>
      <c r="E24" s="30"/>
      <c r="F24" s="30"/>
      <c r="G24" s="30"/>
      <c r="H24" s="28">
        <v>3112.2123417688244</v>
      </c>
      <c r="I24" s="17" t="e">
        <f>I23/I22*1000</f>
        <v>#DIV/0!</v>
      </c>
      <c r="J24" s="13"/>
    </row>
    <row r="25" spans="1:10" x14ac:dyDescent="0.25">
      <c r="B25" s="10"/>
      <c r="C25" s="10"/>
      <c r="D25" s="10"/>
      <c r="E25" s="10"/>
      <c r="F25" s="10"/>
      <c r="G25" s="18"/>
      <c r="H25" s="18"/>
    </row>
    <row r="26" spans="1:10" s="10" customFormat="1" ht="28.9" customHeight="1" x14ac:dyDescent="0.25">
      <c r="G26" s="19"/>
      <c r="H26" s="19"/>
      <c r="I26" s="18"/>
    </row>
    <row r="27" spans="1:10" x14ac:dyDescent="0.25">
      <c r="G27" s="19"/>
      <c r="H27" s="19"/>
    </row>
    <row r="28" spans="1:10" x14ac:dyDescent="0.25">
      <c r="G28" s="19"/>
      <c r="H28" s="19"/>
    </row>
    <row r="29" spans="1:10" s="10" customFormat="1" x14ac:dyDescent="0.25">
      <c r="G29" s="19"/>
      <c r="H29" s="19"/>
    </row>
    <row r="30" spans="1:10" x14ac:dyDescent="0.25">
      <c r="G30" s="19"/>
    </row>
    <row r="31" spans="1:10" x14ac:dyDescent="0.25">
      <c r="G31" s="19"/>
    </row>
    <row r="32" spans="1:10" x14ac:dyDescent="0.25">
      <c r="G32" s="19"/>
    </row>
    <row r="33" spans="7:7" x14ac:dyDescent="0.25">
      <c r="G33" s="19"/>
    </row>
    <row r="34" spans="7:7" x14ac:dyDescent="0.25">
      <c r="G34" s="19"/>
    </row>
    <row r="36" spans="7:7" x14ac:dyDescent="0.25">
      <c r="G36" s="20"/>
    </row>
    <row r="37" spans="7:7" x14ac:dyDescent="0.25">
      <c r="G37" s="20"/>
    </row>
    <row r="38" spans="7:7" x14ac:dyDescent="0.25">
      <c r="G38" s="20"/>
    </row>
    <row r="39" spans="7:7" x14ac:dyDescent="0.25">
      <c r="G39" s="20"/>
    </row>
    <row r="40" spans="7:7" x14ac:dyDescent="0.25">
      <c r="G40" s="20"/>
    </row>
    <row r="41" spans="7:7" x14ac:dyDescent="0.25">
      <c r="G41" s="20"/>
    </row>
    <row r="43" spans="7:7" x14ac:dyDescent="0.25">
      <c r="G43" s="20"/>
    </row>
    <row r="51" spans="7:7" x14ac:dyDescent="0.25">
      <c r="G51" s="21"/>
    </row>
    <row r="52" spans="7:7" x14ac:dyDescent="0.25">
      <c r="G52" s="21"/>
    </row>
    <row r="53" spans="7:7" x14ac:dyDescent="0.25">
      <c r="G53" s="21"/>
    </row>
    <row r="54" spans="7:7" x14ac:dyDescent="0.25">
      <c r="G54" s="22"/>
    </row>
    <row r="56" spans="7:7" x14ac:dyDescent="0.25">
      <c r="G56" s="22"/>
    </row>
  </sheetData>
  <mergeCells count="10">
    <mergeCell ref="I6:I8"/>
    <mergeCell ref="D7:D8"/>
    <mergeCell ref="G7:G8"/>
    <mergeCell ref="A3:H3"/>
    <mergeCell ref="A4:H4"/>
    <mergeCell ref="A6:A8"/>
    <mergeCell ref="B6:B8"/>
    <mergeCell ref="C6:C8"/>
    <mergeCell ref="D6:G6"/>
    <mergeCell ref="H6:H8"/>
  </mergeCells>
  <printOptions horizontalCentered="1"/>
  <pageMargins left="0" right="0" top="0.47244094488188981" bottom="0.59055118110236227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 ЭЭ 2023 г </vt:lpstr>
      <vt:lpstr>'потери ЭЭ 2023 г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Юнусова Альбина Фанусовна</dc:creator>
  <cp:lastModifiedBy>Юнусова Альбина Фанусовна</cp:lastModifiedBy>
  <dcterms:created xsi:type="dcterms:W3CDTF">2022-03-16T11:07:09Z</dcterms:created>
  <dcterms:modified xsi:type="dcterms:W3CDTF">2024-02-29T06:26:27Z</dcterms:modified>
</cp:coreProperties>
</file>