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ПЕРЕДАЧА" sheetId="1" r:id="rId1"/>
  </sheets>
  <calcPr calcId="145621"/>
</workbook>
</file>

<file path=xl/calcChain.xml><?xml version="1.0" encoding="utf-8"?>
<calcChain xmlns="http://schemas.openxmlformats.org/spreadsheetml/2006/main">
  <c r="C33" i="1" l="1"/>
  <c r="C32" i="1"/>
  <c r="G31" i="1"/>
  <c r="F31" i="1"/>
  <c r="E31" i="1"/>
  <c r="D31" i="1"/>
  <c r="C31" i="1"/>
  <c r="C30" i="1"/>
  <c r="G29" i="1"/>
  <c r="F29" i="1"/>
  <c r="E29" i="1"/>
  <c r="D29" i="1"/>
  <c r="C29" i="1"/>
  <c r="C28" i="1"/>
  <c r="C27" i="1"/>
  <c r="C26" i="1"/>
  <c r="G25" i="1"/>
  <c r="F25" i="1"/>
  <c r="E25" i="1"/>
  <c r="D25" i="1"/>
  <c r="C25" i="1"/>
  <c r="C24" i="1"/>
  <c r="C23" i="1"/>
  <c r="C22" i="1"/>
  <c r="C21" i="1"/>
  <c r="C20" i="1"/>
  <c r="C19" i="1"/>
  <c r="G18" i="1"/>
  <c r="F18" i="1"/>
  <c r="E18" i="1"/>
  <c r="D18" i="1"/>
  <c r="C18" i="1"/>
  <c r="C17" i="1"/>
  <c r="C16" i="1"/>
  <c r="G15" i="1"/>
  <c r="F15" i="1"/>
  <c r="E15" i="1"/>
  <c r="D15" i="1"/>
  <c r="C15" i="1" s="1"/>
  <c r="C14" i="1"/>
  <c r="C13" i="1"/>
  <c r="G12" i="1"/>
  <c r="F12" i="1"/>
  <c r="E12" i="1"/>
  <c r="D12" i="1"/>
  <c r="C12" i="1" s="1"/>
  <c r="G11" i="1"/>
  <c r="F11" i="1"/>
  <c r="E11" i="1"/>
  <c r="D11" i="1"/>
  <c r="C11" i="1"/>
  <c r="D10" i="1"/>
  <c r="C10" i="1" s="1"/>
  <c r="G9" i="1"/>
  <c r="F9" i="1"/>
  <c r="E9" i="1"/>
  <c r="D9" i="1"/>
  <c r="C9" i="1"/>
  <c r="G8" i="1"/>
  <c r="F8" i="1"/>
  <c r="E8" i="1"/>
  <c r="D8" i="1"/>
  <c r="C8" i="1" s="1"/>
  <c r="C7" i="1"/>
  <c r="C6" i="1"/>
  <c r="C5" i="1"/>
  <c r="G4" i="1"/>
  <c r="F4" i="1"/>
  <c r="E4" i="1"/>
  <c r="D4" i="1"/>
  <c r="C4" i="1" s="1"/>
  <c r="C3" i="1"/>
  <c r="G2" i="1"/>
  <c r="F2" i="1"/>
  <c r="E2" i="1"/>
  <c r="D2" i="1"/>
  <c r="C2" i="1" s="1"/>
</calcChain>
</file>

<file path=xl/sharedStrings.xml><?xml version="1.0" encoding="utf-8"?>
<sst xmlns="http://schemas.openxmlformats.org/spreadsheetml/2006/main" count="65" uniqueCount="56">
  <si>
    <t>Фактический полезный отпуск конечным потребителям (тыс. кВт ч; МВт)</t>
  </si>
  <si>
    <t>1</t>
  </si>
  <si>
    <t>Полезный отпуск конечным потребителям (тыс. кВт ч):</t>
  </si>
  <si>
    <t>1.1</t>
  </si>
  <si>
    <t>по одноставочному тарифу</t>
  </si>
  <si>
    <t>1.2</t>
  </si>
  <si>
    <t>по двухставочному тарифу:</t>
  </si>
  <si>
    <t>1.2.1</t>
  </si>
  <si>
    <t>мощность (МВт), в том числе:</t>
  </si>
  <si>
    <t>1.2.1.1</t>
  </si>
  <si>
    <t>опосредованно подключенным к шинам генераторов (МВт)</t>
  </si>
  <si>
    <t>1.2.2</t>
  </si>
  <si>
    <t>компенсация потерь (тыс. кВт ч)</t>
  </si>
  <si>
    <t>2</t>
  </si>
  <si>
    <t>Полезный отпуск потребителям ГП, ЭСО (тыс. кВт ч):</t>
  </si>
  <si>
    <t>2.1</t>
  </si>
  <si>
    <t>по одноставочному тарифу:</t>
  </si>
  <si>
    <t>2.1.1</t>
  </si>
  <si>
    <t>прочим потребителям</t>
  </si>
  <si>
    <t>2.1.2</t>
  </si>
  <si>
    <t>населению и приравненным к нему категориям потребителей:</t>
  </si>
  <si>
    <t>2.1.2.1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</si>
  <si>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</si>
  <si>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2.1.2.1.1</t>
  </si>
  <si>
    <t>в пределах социальной нормы потребления</t>
  </si>
  <si>
    <t>2.1.2.1.2</t>
  </si>
  <si>
    <t>сверх социальной нормы потребления</t>
  </si>
  <si>
    <t>2.1.2.2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</si>
  <si>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</si>
  <si>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2.1.2.2.1</t>
  </si>
  <si>
    <t>2.1.2.2.2</t>
  </si>
  <si>
    <t>2.1.2.3</t>
  </si>
  <si>
    <t>Населению, проживающему в сельских населенных пунктах и приравненным к нему потребителям:</t>
  </si>
  <si>
    <t>2.1.2.3.1</t>
  </si>
  <si>
    <t>2.1.2.3.2</t>
  </si>
  <si>
    <t>2.1.2.4</t>
  </si>
  <si>
    <t>Садоводческим, огородническим или дачным некоммерческим объединениям граждан</t>
  </si>
  <si>
    <t>2.1.2.5</t>
  </si>
  <si>
    <t>Религиозным организациям</t>
  </si>
  <si>
    <t>2.1.2.6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</si>
  <si>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</si>
  <si>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</si>
  <si>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</si>
  <si>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2.2</t>
  </si>
  <si>
    <t>по двухставочному тарифу (прочие потребители):</t>
  </si>
  <si>
    <t>2.2.1</t>
  </si>
  <si>
    <t>2.2.1.1</t>
  </si>
  <si>
    <t xml:space="preserve"> опосредованно подключенным к шинам генераторов (МВт)</t>
  </si>
  <si>
    <t>2.2.2</t>
  </si>
  <si>
    <t>3</t>
  </si>
  <si>
    <t>Оплачиваемый сетевыми организациями объем оказанных услуг по индивидуальному тарифу:</t>
  </si>
  <si>
    <t>3.1</t>
  </si>
  <si>
    <t>3.2</t>
  </si>
  <si>
    <t>3.2.1</t>
  </si>
  <si>
    <t>мощность (МВт)</t>
  </si>
  <si>
    <t>3.2.2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</si>
</sst>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 Cyr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</borders>
  <cellStyleXfs count="4">
    <xf numFmtId="0" fontId="0" fillId="0" borderId="0"/>
    <xf numFmtId="49" fontId="1" fillId="0" borderId="0" applyBorder="0">
      <alignment vertical="top"/>
    </xf>
    <xf numFmtId="0" fontId="3" fillId="0" borderId="0"/>
    <xf numFmtId="0" fontId="3" fillId="0" borderId="0"/>
  </cellStyleXfs>
  <cellXfs count="26">
    <xf numFmtId="0" fontId="0" fillId="0" borderId="0" xfId="0"/>
    <xf numFmtId="49" fontId="2" fillId="2" borderId="1" xfId="1" applyFont="1" applyFill="1" applyBorder="1" applyAlignment="1">
      <alignment horizontal="center" vertical="center"/>
    </xf>
    <xf numFmtId="49" fontId="2" fillId="2" borderId="2" xfId="1" applyFont="1" applyFill="1" applyBorder="1" applyAlignment="1">
      <alignment horizontal="center" vertical="center"/>
    </xf>
    <xf numFmtId="49" fontId="2" fillId="2" borderId="3" xfId="1" applyFont="1" applyFill="1" applyBorder="1" applyAlignment="1">
      <alignment horizontal="center" vertical="center"/>
    </xf>
    <xf numFmtId="49" fontId="4" fillId="0" borderId="4" xfId="1" applyNumberFormat="1" applyFont="1" applyBorder="1" applyAlignment="1" applyProtection="1">
      <alignment vertical="center"/>
    </xf>
    <xf numFmtId="49" fontId="4" fillId="3" borderId="5" xfId="1" applyFont="1" applyFill="1" applyBorder="1" applyAlignment="1">
      <alignment vertical="center" wrapText="1"/>
    </xf>
    <xf numFmtId="164" fontId="4" fillId="4" borderId="5" xfId="1" applyNumberFormat="1" applyFont="1" applyFill="1" applyBorder="1" applyAlignment="1" applyProtection="1">
      <alignment horizontal="right" vertical="center"/>
    </xf>
    <xf numFmtId="164" fontId="4" fillId="4" borderId="6" xfId="1" applyNumberFormat="1" applyFont="1" applyFill="1" applyBorder="1" applyAlignment="1" applyProtection="1">
      <alignment horizontal="right" vertical="center"/>
    </xf>
    <xf numFmtId="49" fontId="4" fillId="0" borderId="4" xfId="2" applyNumberFormat="1" applyFont="1" applyBorder="1" applyAlignment="1" applyProtection="1">
      <alignment vertical="center"/>
    </xf>
    <xf numFmtId="49" fontId="4" fillId="0" borderId="5" xfId="1" applyFont="1" applyBorder="1" applyAlignment="1">
      <alignment horizontal="left" vertical="center" wrapText="1" indent="1"/>
    </xf>
    <xf numFmtId="164" fontId="4" fillId="5" borderId="5" xfId="1" applyNumberFormat="1" applyFont="1" applyFill="1" applyBorder="1" applyAlignment="1" applyProtection="1">
      <alignment horizontal="right" vertical="center"/>
      <protection locked="0"/>
    </xf>
    <xf numFmtId="164" fontId="4" fillId="5" borderId="5" xfId="2" applyNumberFormat="1" applyFont="1" applyFill="1" applyBorder="1" applyAlignment="1" applyProtection="1">
      <alignment horizontal="right" vertical="center"/>
      <protection locked="0"/>
    </xf>
    <xf numFmtId="164" fontId="4" fillId="5" borderId="6" xfId="2" applyNumberFormat="1" applyFont="1" applyFill="1" applyBorder="1" applyAlignment="1" applyProtection="1">
      <alignment horizontal="right" vertical="center"/>
      <protection locked="0"/>
    </xf>
    <xf numFmtId="164" fontId="4" fillId="4" borderId="5" xfId="2" applyNumberFormat="1" applyFont="1" applyFill="1" applyBorder="1" applyAlignment="1" applyProtection="1">
      <alignment horizontal="right" vertical="center"/>
    </xf>
    <xf numFmtId="164" fontId="4" fillId="4" borderId="6" xfId="2" applyNumberFormat="1" applyFont="1" applyFill="1" applyBorder="1" applyAlignment="1" applyProtection="1">
      <alignment horizontal="right" vertical="center"/>
    </xf>
    <xf numFmtId="49" fontId="4" fillId="0" borderId="5" xfId="1" applyFont="1" applyBorder="1" applyAlignment="1">
      <alignment horizontal="left" vertical="center" wrapText="1" indent="2"/>
    </xf>
    <xf numFmtId="49" fontId="4" fillId="0" borderId="5" xfId="1" applyFont="1" applyBorder="1" applyAlignment="1">
      <alignment horizontal="left" vertical="center" wrapText="1" indent="3"/>
    </xf>
    <xf numFmtId="164" fontId="4" fillId="4" borderId="5" xfId="3" applyNumberFormat="1" applyFont="1" applyFill="1" applyBorder="1" applyAlignment="1" applyProtection="1">
      <alignment horizontal="right" vertical="center"/>
    </xf>
    <xf numFmtId="164" fontId="4" fillId="4" borderId="6" xfId="3" applyNumberFormat="1" applyFont="1" applyFill="1" applyBorder="1" applyAlignment="1" applyProtection="1">
      <alignment horizontal="right" vertical="center"/>
    </xf>
    <xf numFmtId="49" fontId="4" fillId="0" borderId="5" xfId="1" applyFont="1" applyBorder="1" applyAlignment="1">
      <alignment horizontal="left" vertical="center" wrapText="1" indent="4"/>
    </xf>
    <xf numFmtId="49" fontId="4" fillId="3" borderId="5" xfId="1" applyFont="1" applyFill="1" applyBorder="1" applyAlignment="1">
      <alignment horizontal="left" vertical="center" wrapText="1"/>
    </xf>
    <xf numFmtId="49" fontId="4" fillId="0" borderId="7" xfId="2" applyNumberFormat="1" applyFont="1" applyBorder="1" applyAlignment="1" applyProtection="1">
      <alignment vertical="center"/>
    </xf>
    <xf numFmtId="49" fontId="4" fillId="0" borderId="8" xfId="1" applyFont="1" applyBorder="1" applyAlignment="1">
      <alignment horizontal="left" vertical="center" wrapText="1" indent="2"/>
    </xf>
    <xf numFmtId="164" fontId="4" fillId="4" borderId="8" xfId="1" applyNumberFormat="1" applyFont="1" applyFill="1" applyBorder="1" applyAlignment="1" applyProtection="1">
      <alignment horizontal="right" vertical="center"/>
    </xf>
    <xf numFmtId="164" fontId="4" fillId="5" borderId="8" xfId="2" applyNumberFormat="1" applyFont="1" applyFill="1" applyBorder="1" applyAlignment="1" applyProtection="1">
      <alignment horizontal="right" vertical="center"/>
      <protection locked="0"/>
    </xf>
    <xf numFmtId="164" fontId="4" fillId="5" borderId="9" xfId="2" applyNumberFormat="1" applyFont="1" applyFill="1" applyBorder="1" applyAlignment="1" applyProtection="1">
      <alignment horizontal="right" vertical="center"/>
      <protection locked="0"/>
    </xf>
  </cellXfs>
  <cellStyles count="4">
    <cellStyle name="Обычный" xfId="0" builtinId="0"/>
    <cellStyle name="Обычный 10" xfId="1"/>
    <cellStyle name="Обычный_Полезный отпуск электроэнергии и мощности, реализуемой по регулируемым ценам" xfId="2"/>
    <cellStyle name="Обычный_Продажа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L15" sqref="L15"/>
    </sheetView>
  </sheetViews>
  <sheetFormatPr defaultRowHeight="12.75" x14ac:dyDescent="0.2"/>
  <cols>
    <col min="2" max="2" width="28.85546875" customWidth="1"/>
    <col min="3" max="3" width="15.5703125" customWidth="1"/>
    <col min="4" max="4" width="13" customWidth="1"/>
    <col min="5" max="5" width="13.42578125" customWidth="1"/>
    <col min="6" max="6" width="11.5703125" customWidth="1"/>
    <col min="7" max="7" width="14.140625" customWidth="1"/>
  </cols>
  <sheetData>
    <row r="1" spans="1:7" x14ac:dyDescent="0.2">
      <c r="A1" s="1" t="s">
        <v>0</v>
      </c>
      <c r="B1" s="2"/>
      <c r="C1" s="2"/>
      <c r="D1" s="2"/>
      <c r="E1" s="2"/>
      <c r="F1" s="2"/>
      <c r="G1" s="3"/>
    </row>
    <row r="2" spans="1:7" ht="22.5" x14ac:dyDescent="0.2">
      <c r="A2" s="4" t="s">
        <v>1</v>
      </c>
      <c r="B2" s="5" t="s">
        <v>2</v>
      </c>
      <c r="C2" s="6">
        <f t="shared" ref="C2:C33" si="0">SUM(D2:G2)</f>
        <v>0</v>
      </c>
      <c r="D2" s="6">
        <f>SUM(D3:D4)</f>
        <v>0</v>
      </c>
      <c r="E2" s="6">
        <f>SUM(E3:E4)</f>
        <v>0</v>
      </c>
      <c r="F2" s="6">
        <f>SUM(F3:F4)</f>
        <v>0</v>
      </c>
      <c r="G2" s="7">
        <f>SUM(G3:G4)</f>
        <v>0</v>
      </c>
    </row>
    <row r="3" spans="1:7" x14ac:dyDescent="0.2">
      <c r="A3" s="8" t="s">
        <v>3</v>
      </c>
      <c r="B3" s="9" t="s">
        <v>4</v>
      </c>
      <c r="C3" s="6">
        <f t="shared" si="0"/>
        <v>0</v>
      </c>
      <c r="D3" s="10"/>
      <c r="E3" s="11"/>
      <c r="F3" s="11"/>
      <c r="G3" s="12"/>
    </row>
    <row r="4" spans="1:7" x14ac:dyDescent="0.2">
      <c r="A4" s="8" t="s">
        <v>5</v>
      </c>
      <c r="B4" s="9" t="s">
        <v>6</v>
      </c>
      <c r="C4" s="6">
        <f t="shared" si="0"/>
        <v>0</v>
      </c>
      <c r="D4" s="13">
        <f>D7</f>
        <v>0</v>
      </c>
      <c r="E4" s="13">
        <f>E7</f>
        <v>0</v>
      </c>
      <c r="F4" s="13">
        <f>F7</f>
        <v>0</v>
      </c>
      <c r="G4" s="14">
        <f>G7</f>
        <v>0</v>
      </c>
    </row>
    <row r="5" spans="1:7" ht="22.5" x14ac:dyDescent="0.2">
      <c r="A5" s="8" t="s">
        <v>7</v>
      </c>
      <c r="B5" s="15" t="s">
        <v>8</v>
      </c>
      <c r="C5" s="6">
        <f t="shared" si="0"/>
        <v>0</v>
      </c>
      <c r="D5" s="11"/>
      <c r="E5" s="11"/>
      <c r="F5" s="11"/>
      <c r="G5" s="12"/>
    </row>
    <row r="6" spans="1:7" ht="33.75" x14ac:dyDescent="0.2">
      <c r="A6" s="8" t="s">
        <v>9</v>
      </c>
      <c r="B6" s="16" t="s">
        <v>10</v>
      </c>
      <c r="C6" s="6">
        <f t="shared" si="0"/>
        <v>0</v>
      </c>
      <c r="D6" s="11"/>
      <c r="E6" s="11"/>
      <c r="F6" s="11"/>
      <c r="G6" s="12"/>
    </row>
    <row r="7" spans="1:7" ht="22.5" x14ac:dyDescent="0.2">
      <c r="A7" s="8" t="s">
        <v>11</v>
      </c>
      <c r="B7" s="15" t="s">
        <v>12</v>
      </c>
      <c r="C7" s="6">
        <f t="shared" si="0"/>
        <v>0</v>
      </c>
      <c r="D7" s="11"/>
      <c r="E7" s="11"/>
      <c r="F7" s="11"/>
      <c r="G7" s="12"/>
    </row>
    <row r="8" spans="1:7" ht="22.5" x14ac:dyDescent="0.2">
      <c r="A8" s="8" t="s">
        <v>13</v>
      </c>
      <c r="B8" s="5" t="s">
        <v>14</v>
      </c>
      <c r="C8" s="6">
        <f t="shared" si="0"/>
        <v>686554.93400000001</v>
      </c>
      <c r="D8" s="13">
        <f>D9+D25</f>
        <v>686554.93400000001</v>
      </c>
      <c r="E8" s="13">
        <f>E9+E25</f>
        <v>0</v>
      </c>
      <c r="F8" s="13">
        <f>F9+F25</f>
        <v>0</v>
      </c>
      <c r="G8" s="14">
        <f>G9+G25</f>
        <v>0</v>
      </c>
    </row>
    <row r="9" spans="1:7" x14ac:dyDescent="0.2">
      <c r="A9" s="8" t="s">
        <v>15</v>
      </c>
      <c r="B9" s="9" t="s">
        <v>16</v>
      </c>
      <c r="C9" s="6">
        <f t="shared" si="0"/>
        <v>686554.93400000001</v>
      </c>
      <c r="D9" s="13">
        <f>D10+D11</f>
        <v>686554.93400000001</v>
      </c>
      <c r="E9" s="13">
        <f>E10+E11</f>
        <v>0</v>
      </c>
      <c r="F9" s="13">
        <f>F10+F11</f>
        <v>0</v>
      </c>
      <c r="G9" s="14">
        <f>G10+G11</f>
        <v>0</v>
      </c>
    </row>
    <row r="10" spans="1:7" x14ac:dyDescent="0.2">
      <c r="A10" s="8" t="s">
        <v>17</v>
      </c>
      <c r="B10" s="15" t="s">
        <v>18</v>
      </c>
      <c r="C10" s="6">
        <f t="shared" si="0"/>
        <v>686554.93400000001</v>
      </c>
      <c r="D10" s="10">
        <f>57.366+686497.568</f>
        <v>686554.93400000001</v>
      </c>
      <c r="E10" s="11"/>
      <c r="F10" s="11"/>
      <c r="G10" s="12"/>
    </row>
    <row r="11" spans="1:7" ht="33.75" x14ac:dyDescent="0.2">
      <c r="A11" s="8" t="s">
        <v>19</v>
      </c>
      <c r="B11" s="15" t="s">
        <v>20</v>
      </c>
      <c r="C11" s="6">
        <f t="shared" si="0"/>
        <v>0</v>
      </c>
      <c r="D11" s="13">
        <f>D12+D15+D18+D21+D22+D23+D24</f>
        <v>0</v>
      </c>
      <c r="E11" s="13">
        <f>E12+E15+E18+E21+E22+E23+E24</f>
        <v>0</v>
      </c>
      <c r="F11" s="13">
        <f>F12+F15+F18+F21+F22+F23+F24</f>
        <v>0</v>
      </c>
      <c r="G11" s="14">
        <f>G12+G15+G18+G21+G22+G23+G24</f>
        <v>0</v>
      </c>
    </row>
    <row r="12" spans="1:7" ht="135" x14ac:dyDescent="0.2">
      <c r="A12" s="8" t="s">
        <v>21</v>
      </c>
      <c r="B12" s="16" t="s">
        <v>22</v>
      </c>
      <c r="C12" s="6">
        <f t="shared" si="0"/>
        <v>0</v>
      </c>
      <c r="D12" s="17">
        <f>D13+D14</f>
        <v>0</v>
      </c>
      <c r="E12" s="17">
        <f>E13+E14</f>
        <v>0</v>
      </c>
      <c r="F12" s="17">
        <f>F13+F14</f>
        <v>0</v>
      </c>
      <c r="G12" s="18">
        <f>G13+G14</f>
        <v>0</v>
      </c>
    </row>
    <row r="13" spans="1:7" ht="22.5" x14ac:dyDescent="0.2">
      <c r="A13" s="8" t="s">
        <v>23</v>
      </c>
      <c r="B13" s="19" t="s">
        <v>24</v>
      </c>
      <c r="C13" s="6">
        <f t="shared" si="0"/>
        <v>0</v>
      </c>
      <c r="D13" s="11"/>
      <c r="E13" s="11"/>
      <c r="F13" s="11"/>
      <c r="G13" s="12"/>
    </row>
    <row r="14" spans="1:7" ht="22.5" x14ac:dyDescent="0.2">
      <c r="A14" s="8" t="s">
        <v>25</v>
      </c>
      <c r="B14" s="19" t="s">
        <v>26</v>
      </c>
      <c r="C14" s="6">
        <f t="shared" si="0"/>
        <v>0</v>
      </c>
      <c r="D14" s="11"/>
      <c r="E14" s="11"/>
      <c r="F14" s="11"/>
      <c r="G14" s="12"/>
    </row>
    <row r="15" spans="1:7" ht="135" x14ac:dyDescent="0.2">
      <c r="A15" s="8" t="s">
        <v>27</v>
      </c>
      <c r="B15" s="16" t="s">
        <v>28</v>
      </c>
      <c r="C15" s="6">
        <f t="shared" si="0"/>
        <v>0</v>
      </c>
      <c r="D15" s="17">
        <f>D16+D17</f>
        <v>0</v>
      </c>
      <c r="E15" s="17">
        <f>E16+E17</f>
        <v>0</v>
      </c>
      <c r="F15" s="17">
        <f>F16+F17</f>
        <v>0</v>
      </c>
      <c r="G15" s="18">
        <f>G16+G17</f>
        <v>0</v>
      </c>
    </row>
    <row r="16" spans="1:7" ht="22.5" x14ac:dyDescent="0.2">
      <c r="A16" s="8" t="s">
        <v>29</v>
      </c>
      <c r="B16" s="19" t="s">
        <v>24</v>
      </c>
      <c r="C16" s="6">
        <f t="shared" si="0"/>
        <v>0</v>
      </c>
      <c r="D16" s="11"/>
      <c r="E16" s="11"/>
      <c r="F16" s="11"/>
      <c r="G16" s="12"/>
    </row>
    <row r="17" spans="1:7" ht="22.5" x14ac:dyDescent="0.2">
      <c r="A17" s="8" t="s">
        <v>30</v>
      </c>
      <c r="B17" s="19" t="s">
        <v>26</v>
      </c>
      <c r="C17" s="6">
        <f t="shared" si="0"/>
        <v>0</v>
      </c>
      <c r="D17" s="11"/>
      <c r="E17" s="11"/>
      <c r="F17" s="11"/>
      <c r="G17" s="12"/>
    </row>
    <row r="18" spans="1:7" ht="56.25" x14ac:dyDescent="0.2">
      <c r="A18" s="8" t="s">
        <v>31</v>
      </c>
      <c r="B18" s="16" t="s">
        <v>32</v>
      </c>
      <c r="C18" s="6">
        <f t="shared" si="0"/>
        <v>0</v>
      </c>
      <c r="D18" s="17">
        <f>D19+D20</f>
        <v>0</v>
      </c>
      <c r="E18" s="17">
        <f>E19+E20</f>
        <v>0</v>
      </c>
      <c r="F18" s="17">
        <f>F19+F20</f>
        <v>0</v>
      </c>
      <c r="G18" s="18">
        <f>G19+G20</f>
        <v>0</v>
      </c>
    </row>
    <row r="19" spans="1:7" ht="22.5" x14ac:dyDescent="0.2">
      <c r="A19" s="8" t="s">
        <v>33</v>
      </c>
      <c r="B19" s="19" t="s">
        <v>24</v>
      </c>
      <c r="C19" s="6">
        <f t="shared" si="0"/>
        <v>0</v>
      </c>
      <c r="D19" s="11"/>
      <c r="E19" s="11"/>
      <c r="F19" s="11"/>
      <c r="G19" s="12"/>
    </row>
    <row r="20" spans="1:7" ht="22.5" x14ac:dyDescent="0.2">
      <c r="A20" s="8" t="s">
        <v>34</v>
      </c>
      <c r="B20" s="19" t="s">
        <v>26</v>
      </c>
      <c r="C20" s="6">
        <f t="shared" si="0"/>
        <v>0</v>
      </c>
      <c r="D20" s="11"/>
      <c r="E20" s="11"/>
      <c r="F20" s="11"/>
      <c r="G20" s="12"/>
    </row>
    <row r="21" spans="1:7" ht="45" x14ac:dyDescent="0.2">
      <c r="A21" s="8" t="s">
        <v>35</v>
      </c>
      <c r="B21" s="16" t="s">
        <v>36</v>
      </c>
      <c r="C21" s="6">
        <f t="shared" si="0"/>
        <v>0</v>
      </c>
      <c r="D21" s="11"/>
      <c r="E21" s="11"/>
      <c r="F21" s="11"/>
      <c r="G21" s="12"/>
    </row>
    <row r="22" spans="1:7" ht="22.5" x14ac:dyDescent="0.2">
      <c r="A22" s="8" t="s">
        <v>37</v>
      </c>
      <c r="B22" s="16" t="s">
        <v>38</v>
      </c>
      <c r="C22" s="6">
        <f t="shared" si="0"/>
        <v>0</v>
      </c>
      <c r="D22" s="11"/>
      <c r="E22" s="11"/>
      <c r="F22" s="11"/>
      <c r="G22" s="12"/>
    </row>
    <row r="23" spans="1:7" ht="135" x14ac:dyDescent="0.2">
      <c r="A23" s="8" t="s">
        <v>39</v>
      </c>
      <c r="B23" s="16" t="s">
        <v>40</v>
      </c>
      <c r="C23" s="6">
        <f t="shared" si="0"/>
        <v>0</v>
      </c>
      <c r="D23" s="11"/>
      <c r="E23" s="11"/>
      <c r="F23" s="11"/>
      <c r="G23" s="12"/>
    </row>
    <row r="24" spans="1:7" ht="67.5" x14ac:dyDescent="0.2">
      <c r="A24" s="8" t="s">
        <v>41</v>
      </c>
      <c r="B24" s="16" t="s">
        <v>42</v>
      </c>
      <c r="C24" s="6">
        <f t="shared" si="0"/>
        <v>0</v>
      </c>
      <c r="D24" s="11"/>
      <c r="E24" s="11"/>
      <c r="F24" s="11"/>
      <c r="G24" s="12"/>
    </row>
    <row r="25" spans="1:7" ht="22.5" x14ac:dyDescent="0.2">
      <c r="A25" s="8" t="s">
        <v>43</v>
      </c>
      <c r="B25" s="9" t="s">
        <v>44</v>
      </c>
      <c r="C25" s="6">
        <f t="shared" si="0"/>
        <v>0</v>
      </c>
      <c r="D25" s="13">
        <f>D28</f>
        <v>0</v>
      </c>
      <c r="E25" s="13">
        <f>E28</f>
        <v>0</v>
      </c>
      <c r="F25" s="13">
        <f>F28</f>
        <v>0</v>
      </c>
      <c r="G25" s="14">
        <f>G28</f>
        <v>0</v>
      </c>
    </row>
    <row r="26" spans="1:7" ht="22.5" x14ac:dyDescent="0.2">
      <c r="A26" s="8" t="s">
        <v>45</v>
      </c>
      <c r="B26" s="15" t="s">
        <v>8</v>
      </c>
      <c r="C26" s="6">
        <f t="shared" si="0"/>
        <v>0</v>
      </c>
      <c r="D26" s="11"/>
      <c r="E26" s="11"/>
      <c r="F26" s="11"/>
      <c r="G26" s="12"/>
    </row>
    <row r="27" spans="1:7" ht="33.75" x14ac:dyDescent="0.2">
      <c r="A27" s="8" t="s">
        <v>46</v>
      </c>
      <c r="B27" s="16" t="s">
        <v>47</v>
      </c>
      <c r="C27" s="6">
        <f t="shared" si="0"/>
        <v>0</v>
      </c>
      <c r="D27" s="11"/>
      <c r="E27" s="11"/>
      <c r="F27" s="11"/>
      <c r="G27" s="12"/>
    </row>
    <row r="28" spans="1:7" ht="22.5" x14ac:dyDescent="0.2">
      <c r="A28" s="8" t="s">
        <v>48</v>
      </c>
      <c r="B28" s="15" t="s">
        <v>12</v>
      </c>
      <c r="C28" s="6">
        <f t="shared" si="0"/>
        <v>0</v>
      </c>
      <c r="D28" s="11"/>
      <c r="E28" s="11"/>
      <c r="F28" s="11"/>
      <c r="G28" s="12"/>
    </row>
    <row r="29" spans="1:7" ht="45" x14ac:dyDescent="0.2">
      <c r="A29" s="8" t="s">
        <v>49</v>
      </c>
      <c r="B29" s="20" t="s">
        <v>50</v>
      </c>
      <c r="C29" s="6">
        <f t="shared" si="0"/>
        <v>942653.73800000001</v>
      </c>
      <c r="D29" s="13">
        <f>SUM(D30:D31)</f>
        <v>942653.73800000001</v>
      </c>
      <c r="E29" s="13">
        <f>SUM(E30:E31)</f>
        <v>0</v>
      </c>
      <c r="F29" s="13">
        <f>SUM(F30:F31)</f>
        <v>0</v>
      </c>
      <c r="G29" s="14">
        <f>SUM(G30:G31)</f>
        <v>0</v>
      </c>
    </row>
    <row r="30" spans="1:7" x14ac:dyDescent="0.2">
      <c r="A30" s="8" t="s">
        <v>51</v>
      </c>
      <c r="B30" s="9" t="s">
        <v>4</v>
      </c>
      <c r="C30" s="6">
        <f t="shared" si="0"/>
        <v>0</v>
      </c>
      <c r="D30" s="11"/>
      <c r="E30" s="11"/>
      <c r="F30" s="11"/>
      <c r="G30" s="12"/>
    </row>
    <row r="31" spans="1:7" x14ac:dyDescent="0.2">
      <c r="A31" s="8" t="s">
        <v>52</v>
      </c>
      <c r="B31" s="9" t="s">
        <v>6</v>
      </c>
      <c r="C31" s="6">
        <f t="shared" si="0"/>
        <v>942653.73800000001</v>
      </c>
      <c r="D31" s="13">
        <f>D33</f>
        <v>942653.73800000001</v>
      </c>
      <c r="E31" s="13">
        <f>E33</f>
        <v>0</v>
      </c>
      <c r="F31" s="13">
        <f>F33</f>
        <v>0</v>
      </c>
      <c r="G31" s="14">
        <f>G33</f>
        <v>0</v>
      </c>
    </row>
    <row r="32" spans="1:7" x14ac:dyDescent="0.2">
      <c r="A32" s="8" t="s">
        <v>53</v>
      </c>
      <c r="B32" s="15" t="s">
        <v>54</v>
      </c>
      <c r="C32" s="6">
        <f t="shared" si="0"/>
        <v>179.78450000000001</v>
      </c>
      <c r="D32" s="11">
        <v>179.78450000000001</v>
      </c>
      <c r="E32" s="11"/>
      <c r="F32" s="11"/>
      <c r="G32" s="12"/>
    </row>
    <row r="33" spans="1:7" ht="22.5" x14ac:dyDescent="0.2">
      <c r="A33" s="21" t="s">
        <v>55</v>
      </c>
      <c r="B33" s="22" t="s">
        <v>12</v>
      </c>
      <c r="C33" s="23">
        <f t="shared" si="0"/>
        <v>942653.73800000001</v>
      </c>
      <c r="D33" s="24">
        <v>942653.73800000001</v>
      </c>
      <c r="E33" s="24"/>
      <c r="F33" s="24"/>
      <c r="G33" s="25"/>
    </row>
  </sheetData>
  <mergeCells count="1">
    <mergeCell ref="A1:G1"/>
  </mergeCells>
  <dataValidations count="1">
    <dataValidation type="decimal" allowBlank="1" showErrorMessage="1" errorTitle="Ошибка" error="Допускается ввод только действительных чисел!" sqref="C2:G33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ПЕРЕДАЧА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Нина Николаевна</dc:creator>
  <cp:lastModifiedBy>Лебедева Нина Николаевна</cp:lastModifiedBy>
  <dcterms:created xsi:type="dcterms:W3CDTF">2019-02-28T12:08:11Z</dcterms:created>
  <dcterms:modified xsi:type="dcterms:W3CDTF">2019-02-28T12:08:23Z</dcterms:modified>
</cp:coreProperties>
</file>