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договора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<sst xmlns="http://schemas.openxmlformats.org/spreadsheetml/2006/main" count="58" uniqueCount="46">
  <si>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/>
  </si>
  <si>
    <t>№ пп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</si>
  <si>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</si>
  <si>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</si>
  <si>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</si>
  <si>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</si>
  <si>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 xml:space="preserve">Информация о заключенных  договорах об осуществлении технологического присоединения к электрическим сетям 
ООО "КАМАЗ-Энерго" 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</si>
  <si>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</si>
  <si>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</si>
  <si>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</si>
  <si>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</si>
  <si>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</si>
  <si>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</si>
  <si>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</si>
  <si>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</si>
  <si>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</si>
  <si>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</si>
  <si>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</si>
  <si>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</si>
  <si>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</si>
  <si>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2022 г.</t>
  </si>
  <si>
    <t>788/16000-21</t>
  </si>
  <si>
    <t>769/16000-21</t>
  </si>
  <si>
    <t>017/16000-22</t>
  </si>
  <si>
    <t>056/16000-22</t>
  </si>
  <si>
    <t>162/16000-22</t>
  </si>
  <si>
    <t>275/16000-22</t>
  </si>
  <si>
    <t>294/16000-22</t>
  </si>
  <si>
    <t>357/16000-22</t>
  </si>
  <si>
    <t>451/16000-22</t>
  </si>
  <si>
    <t>456/16000-22</t>
  </si>
  <si>
    <t>476/16000-22</t>
  </si>
  <si>
    <t>460/16000-22</t>
  </si>
  <si>
    <t>изменение схемы эл.снабж.</t>
  </si>
  <si>
    <t>487/16000-22</t>
  </si>
  <si>
    <t>врем.ТП</t>
  </si>
  <si>
    <t>525/16000-22</t>
  </si>
  <si>
    <t>522/16000-22</t>
  </si>
  <si>
    <t>483/16000-22</t>
  </si>
  <si>
    <t>по 0,4 кВ</t>
  </si>
  <si>
    <t>660/16000-22</t>
  </si>
  <si>
    <t>661/16000-22</t>
  </si>
  <si>
    <t>667/16000-22</t>
  </si>
  <si>
    <t>668/16000-22</t>
  </si>
  <si>
    <t>704/16000-22</t>
  </si>
  <si>
    <t>783/16000-22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</si>
</sst>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b/>
      <i/>
      <sz val="2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10000"/>
      <name val="Arial"/>
      <family val="2"/>
    </font>
    <font>
      <i/>
      <sz val="12"/>
      <color rgb="FF010000"/>
      <name val="Arial"/>
      <family val="2"/>
    </font>
    <font>
      <b/>
      <i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55">
      <alignment/>
      <protection/>
    </xf>
    <xf numFmtId="2" fontId="1" fillId="0" borderId="0" xfId="55" applyNumberFormat="1">
      <alignment/>
      <protection/>
    </xf>
    <xf numFmtId="0" fontId="1" fillId="0" borderId="0" xfId="55">
      <alignment/>
      <protection/>
    </xf>
    <xf numFmtId="49" fontId="43" fillId="33" borderId="10" xfId="55" applyNumberFormat="1" applyFont="1" applyFill="1" applyBorder="1" applyAlignment="1">
      <alignment horizontal="center" vertical="center" wrapText="1"/>
      <protection/>
    </xf>
    <xf numFmtId="2" fontId="44" fillId="33" borderId="10" xfId="55" applyNumberFormat="1" applyFont="1" applyFill="1" applyBorder="1" applyAlignment="1">
      <alignment horizontal="center" vertical="center" wrapText="1"/>
      <protection/>
    </xf>
    <xf numFmtId="14" fontId="43" fillId="33" borderId="10" xfId="55" applyNumberFormat="1" applyFont="1" applyFill="1" applyBorder="1" applyAlignment="1">
      <alignment horizontal="center" vertical="center" wrapText="1"/>
      <protection/>
    </xf>
    <xf numFmtId="0" fontId="41" fillId="0" borderId="0" xfId="55" applyFont="1" applyFill="1">
      <alignment/>
      <protection/>
    </xf>
    <xf numFmtId="0" fontId="41" fillId="0" borderId="0" xfId="55" applyFont="1">
      <alignment/>
      <protection/>
    </xf>
    <xf numFmtId="0" fontId="23" fillId="0" borderId="0" xfId="55" applyFont="1">
      <alignment/>
      <protection/>
    </xf>
    <xf numFmtId="0" fontId="23" fillId="0" borderId="0" xfId="55" applyFont="1" applyFill="1">
      <alignment/>
      <protection/>
    </xf>
    <xf numFmtId="0" fontId="1" fillId="0" borderId="0" xfId="55" applyFill="1">
      <alignment/>
      <protection/>
    </xf>
    <xf numFmtId="1" fontId="41" fillId="0" borderId="0" xfId="55" applyNumberFormat="1" applyFont="1" applyFill="1" applyAlignment="1">
      <alignment horizontal="left"/>
      <protection/>
    </xf>
    <xf numFmtId="1" fontId="23" fillId="0" borderId="0" xfId="55" applyNumberFormat="1" applyFont="1" applyAlignment="1">
      <alignment horizontal="center"/>
      <protection/>
    </xf>
    <xf numFmtId="1" fontId="43" fillId="0" borderId="10" xfId="55" applyNumberFormat="1" applyFont="1" applyFill="1" applyBorder="1" applyAlignment="1">
      <alignment horizontal="center" vertical="top" wrapText="1"/>
      <protection/>
    </xf>
    <xf numFmtId="173" fontId="43" fillId="0" borderId="10" xfId="55" applyNumberFormat="1" applyFont="1" applyFill="1" applyBorder="1" applyAlignment="1">
      <alignment horizontal="center" vertical="top" wrapText="1"/>
      <protection/>
    </xf>
    <xf numFmtId="1" fontId="1" fillId="0" borderId="0" xfId="55" applyNumberFormat="1">
      <alignment/>
      <protection/>
    </xf>
    <xf numFmtId="4" fontId="26" fillId="0" borderId="0" xfId="55" applyNumberFormat="1" applyFont="1">
      <alignment/>
      <protection/>
    </xf>
    <xf numFmtId="4" fontId="43" fillId="33" borderId="10" xfId="55" applyNumberFormat="1" applyFont="1" applyFill="1" applyBorder="1" applyAlignment="1">
      <alignment horizontal="center" vertical="center" wrapText="1"/>
      <protection/>
    </xf>
    <xf numFmtId="4" fontId="43" fillId="0" borderId="10" xfId="55" applyNumberFormat="1" applyFont="1" applyFill="1" applyBorder="1" applyAlignment="1">
      <alignment horizontal="center" vertical="top" wrapText="1"/>
      <protection/>
    </xf>
    <xf numFmtId="4" fontId="41" fillId="0" borderId="0" xfId="55" applyNumberFormat="1" applyFont="1">
      <alignment/>
      <protection/>
    </xf>
    <xf numFmtId="4" fontId="1" fillId="0" borderId="0" xfId="55" applyNumberFormat="1">
      <alignment/>
      <protection/>
    </xf>
    <xf numFmtId="4" fontId="1" fillId="0" borderId="0" xfId="55" applyNumberFormat="1" applyFill="1">
      <alignment/>
      <protection/>
    </xf>
    <xf numFmtId="1" fontId="43" fillId="33" borderId="11" xfId="55" applyNumberFormat="1" applyFont="1" applyFill="1" applyBorder="1" applyAlignment="1">
      <alignment horizontal="center" vertical="top" wrapText="1"/>
      <protection/>
    </xf>
    <xf numFmtId="1" fontId="43" fillId="33" borderId="12" xfId="55" applyNumberFormat="1" applyFont="1" applyFill="1" applyBorder="1" applyAlignment="1">
      <alignment horizontal="center" vertical="top" wrapText="1"/>
      <protection/>
    </xf>
    <xf numFmtId="1" fontId="43" fillId="33" borderId="13" xfId="55" applyNumberFormat="1" applyFont="1" applyFill="1" applyBorder="1" applyAlignment="1">
      <alignment horizontal="center" vertical="top" wrapText="1"/>
      <protection/>
    </xf>
    <xf numFmtId="0" fontId="3" fillId="33" borderId="0" xfId="55" applyNumberFormat="1" applyFont="1" applyFill="1" applyBorder="1" applyAlignment="1">
      <alignment horizontal="center" vertical="center" wrapText="1"/>
      <protection/>
    </xf>
    <xf numFmtId="0" fontId="45" fillId="0" borderId="0" xfId="53" applyFont="1" applyBorder="1" applyAlignment="1">
      <alignment horizontal="center" vertical="center" wrapText="1"/>
      <protection/>
    </xf>
    <xf numFmtId="2" fontId="43" fillId="0" borderId="10" xfId="55" applyNumberFormat="1" applyFont="1" applyFill="1" applyBorder="1" applyAlignment="1">
      <alignment horizontal="center" vertical="top" wrapText="1"/>
      <protection/>
    </xf>
    <xf numFmtId="0" fontId="24" fillId="0" borderId="0" xfId="55" applyFont="1" applyFill="1">
      <alignment/>
      <protection/>
    </xf>
    <xf numFmtId="1" fontId="43" fillId="0" borderId="11" xfId="55" applyNumberFormat="1" applyFont="1" applyFill="1" applyBorder="1" applyAlignment="1">
      <alignment horizontal="center" vertical="top" wrapText="1"/>
      <protection/>
    </xf>
    <xf numFmtId="1" fontId="43" fillId="0" borderId="12" xfId="55" applyNumberFormat="1" applyFont="1" applyFill="1" applyBorder="1" applyAlignment="1">
      <alignment horizontal="center" vertical="top" wrapText="1"/>
      <protection/>
    </xf>
    <xf numFmtId="1" fontId="43" fillId="0" borderId="13" xfId="55" applyNumberFormat="1" applyFont="1" applyFill="1" applyBorder="1" applyAlignment="1">
      <alignment horizontal="center" vertical="top" wrapText="1"/>
      <protection/>
    </xf>
    <xf numFmtId="1" fontId="4" fillId="0" borderId="10" xfId="55" applyNumberFormat="1" applyFont="1" applyFill="1" applyBorder="1" applyAlignment="1">
      <alignment horizontal="center" vertical="top" wrapText="1"/>
      <protection/>
    </xf>
    <xf numFmtId="173" fontId="4" fillId="0" borderId="10" xfId="55" applyNumberFormat="1" applyFont="1" applyFill="1" applyBorder="1" applyAlignment="1">
      <alignment horizontal="center" vertical="top" wrapText="1"/>
      <protection/>
    </xf>
    <xf numFmtId="4" fontId="4" fillId="0" borderId="10" xfId="55" applyNumberFormat="1" applyFont="1" applyFill="1" applyBorder="1" applyAlignment="1">
      <alignment horizontal="center" vertical="top" wrapText="1"/>
      <protection/>
    </xf>
    <xf numFmtId="1" fontId="43" fillId="0" borderId="11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42"/>
  <sheetViews>
    <sheetView tabSelected="1" workbookViewId="0" topLeftCell="A1">
      <selection activeCell="I36" sqref="I36"/>
    </sheetView>
  </sheetViews>
  <sheetFormatPr defaultColWidth="9.140625" defaultRowHeight="15"/>
  <cols>
    <col min="1" max="1" width="5.421875" style="1" customWidth="1"/>
    <col min="2" max="2" width="22.7109375" style="1" customWidth="1"/>
    <col min="3" max="3" width="13.7109375" style="1" customWidth="1"/>
    <col min="4" max="4" width="17.140625" style="1" customWidth="1"/>
    <col min="5" max="5" width="24.7109375" style="21" customWidth="1"/>
    <col min="6" max="8" width="9.140625" style="1" customWidth="1"/>
    <col min="9" max="9" width="11.7109375" style="21" customWidth="1"/>
    <col min="10" max="16384" width="9.140625" style="1" customWidth="1"/>
  </cols>
  <sheetData>
    <row r="1" spans="1:5" ht="55.5" customHeight="1">
      <c r="A1" s="26" t="s">
        <v>6</v>
      </c>
      <c r="B1" s="26"/>
      <c r="C1" s="26"/>
      <c r="D1" s="26"/>
      <c r="E1" s="26"/>
    </row>
    <row r="2" spans="1:9" s="3" customFormat="1" ht="25.5">
      <c r="A2" s="27" t="s">
        <v>20</v>
      </c>
      <c r="B2" s="27"/>
      <c r="C2" s="27"/>
      <c r="D2" s="27"/>
      <c r="E2" s="27"/>
      <c r="I2" s="21"/>
    </row>
    <row r="3" spans="1:5" ht="12" customHeight="1">
      <c r="A3" s="3" t="s">
        <v>0</v>
      </c>
      <c r="B3" s="2" t="s">
        <v>0</v>
      </c>
      <c r="C3" s="3"/>
      <c r="D3" s="3" t="s">
        <v>0</v>
      </c>
      <c r="E3" s="17"/>
    </row>
    <row r="4" spans="1:9" ht="84.75" customHeight="1">
      <c r="A4" s="4" t="s">
        <v>1</v>
      </c>
      <c r="B4" s="5" t="s">
        <v>5</v>
      </c>
      <c r="C4" s="4" t="s">
        <v>2</v>
      </c>
      <c r="D4" s="6" t="s">
        <v>3</v>
      </c>
      <c r="E4" s="18" t="s">
        <v>4</v>
      </c>
      <c r="F4" s="9"/>
      <c r="I4" s="22"/>
    </row>
    <row r="5" spans="1:9" ht="15" customHeight="1">
      <c r="A5" s="23" t="s">
        <v>7</v>
      </c>
      <c r="B5" s="24"/>
      <c r="C5" s="24"/>
      <c r="D5" s="24"/>
      <c r="E5" s="25"/>
      <c r="F5" s="9"/>
      <c r="I5" s="22"/>
    </row>
    <row r="6" spans="1:9" s="11" customFormat="1" ht="15">
      <c r="A6" s="14">
        <v>1</v>
      </c>
      <c r="B6" s="14" t="s">
        <v>21</v>
      </c>
      <c r="C6" s="14">
        <v>4900</v>
      </c>
      <c r="D6" s="15">
        <v>3</v>
      </c>
      <c r="E6" s="19">
        <v>486484.8</v>
      </c>
      <c r="F6" s="10"/>
      <c r="I6" s="22"/>
    </row>
    <row r="7" spans="1:9" s="11" customFormat="1" ht="15" customHeight="1">
      <c r="A7" s="14">
        <v>2</v>
      </c>
      <c r="B7" s="14" t="s">
        <v>22</v>
      </c>
      <c r="C7" s="14">
        <v>500</v>
      </c>
      <c r="D7" s="28">
        <f>15/365</f>
        <v>0.0410958904109589</v>
      </c>
      <c r="E7" s="19">
        <v>38714.4</v>
      </c>
      <c r="F7" s="29" t="s">
        <v>35</v>
      </c>
      <c r="I7" s="22"/>
    </row>
    <row r="8" spans="1:9" s="11" customFormat="1" ht="15">
      <c r="A8" s="14">
        <v>3</v>
      </c>
      <c r="B8" s="14" t="s">
        <v>23</v>
      </c>
      <c r="C8" s="14">
        <v>670</v>
      </c>
      <c r="D8" s="15">
        <v>1</v>
      </c>
      <c r="E8" s="19">
        <v>520052.4</v>
      </c>
      <c r="F8" s="10"/>
      <c r="I8" s="22"/>
    </row>
    <row r="9" spans="1:9" s="11" customFormat="1" ht="15" customHeight="1">
      <c r="A9" s="30" t="s">
        <v>9</v>
      </c>
      <c r="B9" s="31"/>
      <c r="C9" s="31"/>
      <c r="D9" s="31"/>
      <c r="E9" s="32"/>
      <c r="F9" s="10"/>
      <c r="I9" s="22"/>
    </row>
    <row r="10" spans="1:9" s="11" customFormat="1" ht="15" customHeight="1">
      <c r="A10" s="14">
        <v>4</v>
      </c>
      <c r="B10" s="14" t="s">
        <v>24</v>
      </c>
      <c r="C10" s="14">
        <v>200</v>
      </c>
      <c r="D10" s="15">
        <v>1</v>
      </c>
      <c r="E10" s="19">
        <v>41527.2</v>
      </c>
      <c r="F10" s="10"/>
      <c r="I10" s="22"/>
    </row>
    <row r="11" spans="1:9" s="11" customFormat="1" ht="15" customHeight="1">
      <c r="A11" s="30" t="s">
        <v>10</v>
      </c>
      <c r="B11" s="31"/>
      <c r="C11" s="31"/>
      <c r="D11" s="31"/>
      <c r="E11" s="32"/>
      <c r="F11" s="10"/>
      <c r="I11" s="22"/>
    </row>
    <row r="12" spans="1:9" s="11" customFormat="1" ht="15" customHeight="1">
      <c r="A12" s="14">
        <v>5</v>
      </c>
      <c r="B12" s="14" t="s">
        <v>25</v>
      </c>
      <c r="C12" s="14">
        <v>5000</v>
      </c>
      <c r="D12" s="15">
        <v>1</v>
      </c>
      <c r="E12" s="19">
        <v>998577.6</v>
      </c>
      <c r="F12" s="10"/>
      <c r="I12" s="22"/>
    </row>
    <row r="13" spans="1:9" s="11" customFormat="1" ht="15" customHeight="1">
      <c r="A13" s="30" t="s">
        <v>11</v>
      </c>
      <c r="B13" s="31"/>
      <c r="C13" s="31"/>
      <c r="D13" s="31"/>
      <c r="E13" s="32"/>
      <c r="F13" s="10"/>
      <c r="I13" s="22"/>
    </row>
    <row r="14" spans="1:9" s="11" customFormat="1" ht="15">
      <c r="A14" s="14">
        <v>6</v>
      </c>
      <c r="B14" s="14" t="s">
        <v>26</v>
      </c>
      <c r="C14" s="14">
        <v>150</v>
      </c>
      <c r="D14" s="15">
        <v>0.5</v>
      </c>
      <c r="E14" s="19">
        <v>155748</v>
      </c>
      <c r="F14" s="10" t="s">
        <v>39</v>
      </c>
      <c r="I14" s="22"/>
    </row>
    <row r="15" spans="1:9" s="11" customFormat="1" ht="15" customHeight="1">
      <c r="A15" s="30" t="s">
        <v>12</v>
      </c>
      <c r="B15" s="31"/>
      <c r="C15" s="31"/>
      <c r="D15" s="31"/>
      <c r="E15" s="32"/>
      <c r="F15" s="10"/>
      <c r="I15" s="22"/>
    </row>
    <row r="16" spans="1:9" s="11" customFormat="1" ht="15">
      <c r="A16" s="14" t="s">
        <v>8</v>
      </c>
      <c r="B16" s="14" t="s">
        <v>8</v>
      </c>
      <c r="C16" s="14" t="s">
        <v>8</v>
      </c>
      <c r="D16" s="14" t="s">
        <v>8</v>
      </c>
      <c r="E16" s="19" t="s">
        <v>8</v>
      </c>
      <c r="F16" s="10"/>
      <c r="I16" s="22"/>
    </row>
    <row r="17" spans="1:9" s="11" customFormat="1" ht="15" customHeight="1">
      <c r="A17" s="30" t="s">
        <v>13</v>
      </c>
      <c r="B17" s="31"/>
      <c r="C17" s="31"/>
      <c r="D17" s="31"/>
      <c r="E17" s="32"/>
      <c r="F17" s="10"/>
      <c r="I17" s="22"/>
    </row>
    <row r="18" spans="1:9" s="11" customFormat="1" ht="15">
      <c r="A18" s="33">
        <v>7</v>
      </c>
      <c r="B18" s="33" t="s">
        <v>27</v>
      </c>
      <c r="C18" s="33">
        <v>320</v>
      </c>
      <c r="D18" s="34">
        <v>0.5</v>
      </c>
      <c r="E18" s="35">
        <v>520052.4</v>
      </c>
      <c r="F18" s="10"/>
      <c r="I18" s="22"/>
    </row>
    <row r="19" spans="1:9" s="11" customFormat="1" ht="15" customHeight="1">
      <c r="A19" s="33">
        <v>8</v>
      </c>
      <c r="B19" s="33" t="s">
        <v>28</v>
      </c>
      <c r="C19" s="33">
        <v>430</v>
      </c>
      <c r="D19" s="34">
        <f>4/12</f>
        <v>0.3333333333333333</v>
      </c>
      <c r="E19" s="35">
        <v>41527.2</v>
      </c>
      <c r="F19" s="10"/>
      <c r="I19" s="22"/>
    </row>
    <row r="20" spans="1:9" s="11" customFormat="1" ht="15" customHeight="1">
      <c r="A20" s="30" t="s">
        <v>14</v>
      </c>
      <c r="B20" s="31"/>
      <c r="C20" s="31"/>
      <c r="D20" s="31"/>
      <c r="E20" s="32"/>
      <c r="F20" s="10"/>
      <c r="I20" s="22"/>
    </row>
    <row r="21" spans="1:9" s="11" customFormat="1" ht="15">
      <c r="A21" s="33">
        <v>9</v>
      </c>
      <c r="B21" s="33" t="s">
        <v>29</v>
      </c>
      <c r="C21" s="33">
        <v>16330</v>
      </c>
      <c r="D21" s="34">
        <v>3.5</v>
      </c>
      <c r="E21" s="35">
        <v>998577.6</v>
      </c>
      <c r="F21" s="10"/>
      <c r="I21" s="22"/>
    </row>
    <row r="22" spans="1:9" s="11" customFormat="1" ht="15" customHeight="1">
      <c r="A22" s="33">
        <v>10</v>
      </c>
      <c r="B22" s="33" t="s">
        <v>30</v>
      </c>
      <c r="C22" s="33">
        <v>665</v>
      </c>
      <c r="D22" s="34">
        <v>1</v>
      </c>
      <c r="E22" s="35">
        <v>41527.2</v>
      </c>
      <c r="F22" s="10"/>
      <c r="I22" s="22"/>
    </row>
    <row r="23" spans="1:9" s="11" customFormat="1" ht="15">
      <c r="A23" s="30" t="s">
        <v>15</v>
      </c>
      <c r="B23" s="31"/>
      <c r="C23" s="31"/>
      <c r="D23" s="31"/>
      <c r="E23" s="32"/>
      <c r="F23" s="10"/>
      <c r="I23" s="22"/>
    </row>
    <row r="24" spans="1:9" s="11" customFormat="1" ht="15">
      <c r="A24" s="33">
        <v>11</v>
      </c>
      <c r="B24" s="33" t="s">
        <v>31</v>
      </c>
      <c r="C24" s="33">
        <v>4970</v>
      </c>
      <c r="D24" s="34">
        <v>3</v>
      </c>
      <c r="E24" s="35">
        <v>998577.6</v>
      </c>
      <c r="I24" s="22"/>
    </row>
    <row r="25" spans="1:9" s="11" customFormat="1" ht="15" customHeight="1">
      <c r="A25" s="33">
        <v>12</v>
      </c>
      <c r="B25" s="33" t="s">
        <v>32</v>
      </c>
      <c r="C25" s="33">
        <v>0</v>
      </c>
      <c r="D25" s="34">
        <v>1</v>
      </c>
      <c r="E25" s="35">
        <v>41527.2</v>
      </c>
      <c r="F25" s="29" t="s">
        <v>33</v>
      </c>
      <c r="I25" s="22"/>
    </row>
    <row r="26" spans="1:9" s="7" customFormat="1" ht="15" customHeight="1">
      <c r="A26" s="33">
        <v>13</v>
      </c>
      <c r="B26" s="33" t="s">
        <v>34</v>
      </c>
      <c r="C26" s="33">
        <v>4000</v>
      </c>
      <c r="D26" s="28">
        <f>15/365</f>
        <v>0.0410958904109589</v>
      </c>
      <c r="E26" s="35">
        <v>41527.2</v>
      </c>
      <c r="F26" s="29" t="s">
        <v>35</v>
      </c>
      <c r="I26" s="22"/>
    </row>
    <row r="27" spans="1:9" s="7" customFormat="1" ht="15">
      <c r="A27" s="33">
        <v>14</v>
      </c>
      <c r="B27" s="33" t="s">
        <v>36</v>
      </c>
      <c r="C27" s="33">
        <v>670</v>
      </c>
      <c r="D27" s="34">
        <v>1</v>
      </c>
      <c r="E27" s="35">
        <v>520052.4</v>
      </c>
      <c r="F27" s="11"/>
      <c r="I27" s="22"/>
    </row>
    <row r="28" spans="1:9" s="7" customFormat="1" ht="15">
      <c r="A28" s="33">
        <v>15</v>
      </c>
      <c r="B28" s="33" t="s">
        <v>37</v>
      </c>
      <c r="C28" s="33">
        <v>450</v>
      </c>
      <c r="D28" s="34">
        <f>4/12</f>
        <v>0.3333333333333333</v>
      </c>
      <c r="E28" s="35">
        <v>520052.4</v>
      </c>
      <c r="F28" s="11"/>
      <c r="I28" s="22"/>
    </row>
    <row r="29" spans="1:9" s="7" customFormat="1" ht="15">
      <c r="A29" s="33">
        <v>16</v>
      </c>
      <c r="B29" s="33" t="s">
        <v>38</v>
      </c>
      <c r="C29" s="33">
        <v>4700</v>
      </c>
      <c r="D29" s="34">
        <v>1</v>
      </c>
      <c r="E29" s="35">
        <v>41527.2</v>
      </c>
      <c r="F29" s="11"/>
      <c r="I29" s="22"/>
    </row>
    <row r="30" spans="1:9" s="11" customFormat="1" ht="15">
      <c r="A30" s="30" t="s">
        <v>16</v>
      </c>
      <c r="B30" s="31"/>
      <c r="C30" s="31"/>
      <c r="D30" s="31"/>
      <c r="E30" s="32"/>
      <c r="F30" s="10"/>
      <c r="I30" s="22"/>
    </row>
    <row r="31" spans="1:9" s="11" customFormat="1" ht="15">
      <c r="A31" s="14" t="s">
        <v>8</v>
      </c>
      <c r="B31" s="14" t="s">
        <v>8</v>
      </c>
      <c r="C31" s="14" t="s">
        <v>8</v>
      </c>
      <c r="D31" s="14" t="s">
        <v>8</v>
      </c>
      <c r="E31" s="19" t="s">
        <v>8</v>
      </c>
      <c r="F31" s="7"/>
      <c r="I31" s="22"/>
    </row>
    <row r="32" spans="1:9" s="11" customFormat="1" ht="15">
      <c r="A32" s="30" t="s">
        <v>17</v>
      </c>
      <c r="B32" s="31"/>
      <c r="C32" s="31"/>
      <c r="D32" s="31"/>
      <c r="E32" s="32"/>
      <c r="F32" s="7"/>
      <c r="I32" s="22"/>
    </row>
    <row r="33" spans="1:9" s="11" customFormat="1" ht="15">
      <c r="A33" s="36">
        <v>17</v>
      </c>
      <c r="B33" s="33" t="s">
        <v>40</v>
      </c>
      <c r="C33" s="33">
        <v>650</v>
      </c>
      <c r="D33" s="34">
        <v>0.5</v>
      </c>
      <c r="E33" s="35">
        <v>520052.4</v>
      </c>
      <c r="F33" s="7"/>
      <c r="I33" s="22"/>
    </row>
    <row r="34" spans="1:9" s="11" customFormat="1" ht="15">
      <c r="A34" s="36">
        <v>18</v>
      </c>
      <c r="B34" s="33" t="s">
        <v>41</v>
      </c>
      <c r="C34" s="33">
        <v>500</v>
      </c>
      <c r="D34" s="34">
        <v>0.5</v>
      </c>
      <c r="E34" s="35">
        <v>520052.4</v>
      </c>
      <c r="F34" s="7"/>
      <c r="I34" s="22"/>
    </row>
    <row r="35" spans="1:9" s="11" customFormat="1" ht="15">
      <c r="A35" s="14">
        <v>19</v>
      </c>
      <c r="B35" s="33" t="s">
        <v>42</v>
      </c>
      <c r="C35" s="33">
        <v>735</v>
      </c>
      <c r="D35" s="34">
        <v>0.5</v>
      </c>
      <c r="E35" s="35">
        <v>41527.2</v>
      </c>
      <c r="F35" s="7"/>
      <c r="I35" s="22"/>
    </row>
    <row r="36" spans="1:9" s="11" customFormat="1" ht="15">
      <c r="A36" s="30" t="s">
        <v>18</v>
      </c>
      <c r="B36" s="31"/>
      <c r="C36" s="31"/>
      <c r="D36" s="31"/>
      <c r="E36" s="32"/>
      <c r="F36" s="7"/>
      <c r="I36" s="22"/>
    </row>
    <row r="37" spans="1:9" s="11" customFormat="1" ht="15">
      <c r="A37" s="14">
        <v>20</v>
      </c>
      <c r="B37" s="33" t="s">
        <v>43</v>
      </c>
      <c r="C37" s="33">
        <v>100</v>
      </c>
      <c r="D37" s="34">
        <v>1</v>
      </c>
      <c r="E37" s="35">
        <v>520052.4</v>
      </c>
      <c r="F37" s="10"/>
      <c r="I37" s="22"/>
    </row>
    <row r="38" spans="1:9" s="11" customFormat="1" ht="15">
      <c r="A38" s="30" t="s">
        <v>19</v>
      </c>
      <c r="B38" s="31"/>
      <c r="C38" s="31"/>
      <c r="D38" s="31"/>
      <c r="E38" s="32"/>
      <c r="F38" s="10"/>
      <c r="I38" s="22"/>
    </row>
    <row r="39" spans="1:9" s="11" customFormat="1" ht="15">
      <c r="A39" s="14">
        <v>21</v>
      </c>
      <c r="B39" s="33" t="s">
        <v>44</v>
      </c>
      <c r="C39" s="33">
        <v>8000</v>
      </c>
      <c r="D39" s="34">
        <v>1</v>
      </c>
      <c r="E39" s="35">
        <v>83054.4</v>
      </c>
      <c r="F39" s="10"/>
      <c r="I39" s="22"/>
    </row>
    <row r="40" spans="1:9" s="11" customFormat="1" ht="15">
      <c r="A40" s="14">
        <v>22</v>
      </c>
      <c r="B40" s="33" t="s">
        <v>45</v>
      </c>
      <c r="C40" s="33">
        <v>4980</v>
      </c>
      <c r="D40" s="34">
        <v>1</v>
      </c>
      <c r="E40" s="35">
        <v>998577.6</v>
      </c>
      <c r="F40" s="10"/>
      <c r="I40" s="22"/>
    </row>
    <row r="41" spans="1:6" ht="15">
      <c r="A41" s="8"/>
      <c r="B41" s="12"/>
      <c r="C41" s="13">
        <f>C6+C7+C8+C10+C12+C14+C18+C19+C21+C22+C24+C25+C26+C27+C28+C29+C33+C34+C35+C37+C39+C40</f>
        <v>58920</v>
      </c>
      <c r="D41" s="8"/>
      <c r="E41" s="20"/>
      <c r="F41" s="9"/>
    </row>
    <row r="42" ht="15">
      <c r="C42" s="16"/>
    </row>
  </sheetData>
  <sheetProtection/>
  <mergeCells count="14">
    <mergeCell ref="A17:E17"/>
    <mergeCell ref="A20:E20"/>
    <mergeCell ref="A30:E30"/>
    <mergeCell ref="A32:E32"/>
    <mergeCell ref="A36:E36"/>
    <mergeCell ref="A38:E38"/>
    <mergeCell ref="A9:E9"/>
    <mergeCell ref="A1:E1"/>
    <mergeCell ref="A2:E2"/>
    <mergeCell ref="A5:E5"/>
    <mergeCell ref="A23:E23"/>
    <mergeCell ref="A11:E11"/>
    <mergeCell ref="A13:E13"/>
    <mergeCell ref="A15:E1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2023-01-10T07:55:28Z</dcterms:modified>
  <cp:category/>
  <cp:version/>
  <cp:contentType/>
  <cp:contentStatus/>
</cp:coreProperties>
</file>