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425" yWindow="15" windowWidth="15225" windowHeight="12810"/>
  </bookViews>
  <sheets>
    <sheet name="Прил_1" sheetId="4" r:id="rId1"/>
    <sheet name="осн показатели" sheetId="1" r:id="rId2"/>
    <sheet name="Прил_3" sheetId="5" r:id="rId3"/>
  </sheets>
  <definedNames>
    <definedName name="TABLE" localSheetId="2">Прил_3!$A$8:$F$45</definedName>
    <definedName name="_xlnm.Print_Titles" localSheetId="2">Прил_3!$8:$9</definedName>
    <definedName name="_xlnm.Print_Area" localSheetId="0">Прил_1!$A$1:$A$43</definedName>
    <definedName name="_xlnm.Print_Area" localSheetId="2">Прил_3!$A$1:$I$54</definedName>
  </definedNames>
  <calcPr calcId="145621"/>
</workbook>
</file>

<file path=xl/calcChain.xml><?xml version="1.0" encoding="utf-8"?>
<calcChain xmlns="http://schemas.openxmlformats.org/spreadsheetml/2006/main">
  <c r="E18" i="1" l="1"/>
  <c r="E6" i="1" l="1"/>
  <c r="F6" i="1"/>
  <c r="E30" i="1" l="1"/>
  <c r="F30" i="1"/>
  <c r="D30" i="1"/>
  <c r="F18" i="1"/>
  <c r="D18" i="1"/>
</calcChain>
</file>

<file path=xl/sharedStrings.xml><?xml version="1.0" encoding="utf-8"?>
<sst xmlns="http://schemas.openxmlformats.org/spreadsheetml/2006/main" count="410" uniqueCount="171">
  <si>
    <t>№ п/п</t>
  </si>
  <si>
    <t>Наименование показателей</t>
  </si>
  <si>
    <t>ед.изм.</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</si>
  <si>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</si>
  <si>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</si>
  <si>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</si>
  <si>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</si>
  <si>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</si>
  <si>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</si>
  <si>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</si>
  <si>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</si>
  <si>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</si>
  <si>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</si>
  <si>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</si>
  <si>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</si>
  <si>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</si>
  <si>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и более</t>
  </si>
  <si>
    <t>3.</t>
  </si>
  <si>
    <t>Показатели регулируемых видов деятельности</t>
  </si>
  <si>
    <t>3.1.</t>
  </si>
  <si>
    <t>Заявленная мощность</t>
  </si>
  <si>
    <t>3.2.</t>
  </si>
  <si>
    <t>Объем полезного отпуска электроэнергии - всего</t>
  </si>
  <si>
    <t>3.3.</t>
  </si>
  <si>
    <t>Объем полезного отпуска электроэнергии населению и приравненным к нему категориям потребителей</t>
  </si>
  <si>
    <t>3.4.</t>
  </si>
  <si>
    <t>Норматив потерь электрической энергии (с указанием реквизитов приказа Минэнерго России, которым утверждены нормативы)</t>
  </si>
  <si>
    <t>3.5.</t>
  </si>
  <si>
    <t>Реквизиты программы энерго-эффективности (кем утверждена, дата утверждения, номер приказа)</t>
  </si>
  <si>
    <t>4.</t>
  </si>
  <si>
    <t>Необходимая валовая выручка по регулируемым видам деятельности организации - всего</t>
  </si>
  <si>
    <t>4.1.</t>
  </si>
  <si>
    <t>Подконтрольные расходы - всего</t>
  </si>
  <si>
    <t>в том числе:</t>
  </si>
  <si>
    <t>оплата труда</t>
  </si>
  <si>
    <t>ремонт основных фондов</t>
  </si>
  <si>
    <t>материальные затраты</t>
  </si>
  <si>
    <t>4.2.</t>
  </si>
  <si>
    <t>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</si>
  <si>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</si>
  <si>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</si>
  <si>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</si>
  <si>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источноков</t>
  </si>
  <si>
    <t>4.4.1.</t>
  </si>
  <si>
    <t>Реквизиты инвестиционной программы (кем утверждена, дата утверждения, номер приказа)</t>
  </si>
  <si>
    <t>Справочно:</t>
  </si>
  <si>
    <t>Операционные расходы на условную единицу</t>
  </si>
  <si>
    <t>Объем условных единиц</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</si>
  <si>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</si>
  <si>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</si>
  <si>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</si>
  <si>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</si>
  <si>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</si>
  <si>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</si>
  <si>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</si>
  <si>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</si>
  <si>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Анализ финансовой устойчивости по величине излишка (недостатка) собственных оборотных средств</t>
  </si>
  <si>
    <t>тыс.рублей</t>
  </si>
  <si>
    <t>%</t>
  </si>
  <si>
    <t>МВт</t>
  </si>
  <si>
    <t>тыс.кВт.ч.</t>
  </si>
  <si>
    <t>у.е.</t>
  </si>
  <si>
    <t>тыс.рублей (у.е.)</t>
  </si>
  <si>
    <t>человек</t>
  </si>
  <si>
    <t>тыс.рублей на человека</t>
  </si>
  <si>
    <t>руб./МВт в мес.</t>
  </si>
  <si>
    <t xml:space="preserve">  ----</t>
  </si>
  <si>
    <t>1,22                                                         (приказ минэнерго России № 882 от 28.11.2014г.)</t>
  </si>
  <si>
    <t>Программа в области энергосбережения и повышения энергетической эффективности ООО "КАМАЗ-Энерго" на 2015-19гг, утвержденная Генеральным директором ООО "КАМАЗ-Энерго".</t>
  </si>
  <si>
    <t xml:space="preserve"> ---</t>
  </si>
  <si>
    <t xml:space="preserve"> --- </t>
  </si>
  <si>
    <t>Уставный капитал (складочный капитал, уставный фонд, вклады товарищей)</t>
  </si>
  <si>
    <t>приказ-постановление ООО "КАМАЗ-Энерго" № 20 от 06.02.2014г. "О размере минимальной тарифной ставки с 01.02.2014г.",приказ-постановление ООО "КАМАЗ-Энерго" № 49 от 31.03.2014г."Об утверждении Положения об установлении индивидуальной надбавки рабочим ООО "КАМАЗ-Энерго",приказ-постановление ООО "КАМАЗ-Энерго" № 125 от 28.11.2012г "Об утверждении Положения о материальном стимулировании работников ООО "КАМАЗ-Энерго" за повышение эффективности труда", приказ-постановление ООО "КАМАЗ-Энерго" № 151 от 28.12.2012г "О внесении изменений в Положение о материальном стимулировании работников ООО "КАМАЗ-Энерго" за повышение эффективности труда", приказ-постановление ООО "КАМАЗ-Энерго" № 9 от 27.01.2015г "О размере доплат за условия труда", приказ-постановление ООО "КАМАЗ-Энерго" № 182 от 31.10.2014г "Об утверждении Положений о системах оплаты труда работников ООО "КАМАЗ-Энерго", приказ-постановление ООО "КАМАЗ-Энерго" № 5 от 26.01.2011г "О внесении изменений в приказ-постановление от 27.01.2009г №7", приказ-постановление ООО "КАМАЗ-Энерго" № 7 от 27.01.2009г "О введении в действие положения "О вознаграждении работников ООО "КАМАЗ-Энерго" за оказание услуг сторонним организациям".</t>
  </si>
  <si>
    <t>приказ-постановление ООО "КАМАЗ-Энерго" № 20 от 06.02.2014г. "О размере минимальной тарифной ставки с 01.02.2014г.",приказ-постановление ООО "КАМАЗ-Энерго" № 49 от 31.03.2014г."Об утверждении Положения об установлении индивидуальной надбавки рабочим ООО "КАМАЗ-Энерго",приказ-постановление ООО "КАМАЗ-Энерго" № 125 от 28.11.2012г "Об утверждении Положения о материальном стимулировании работников ООО "КАМАЗ-Энерго" за повышение эффективности труда", приказ-постановление ООО "КАМАЗ-Энерго" № 151 от 28.12.2012г "О внесении изменений в Положение о материальном стимулировании работников ООО "КАМАЗ-Энерго" за повышение эффективности труда", приказ-постановление ООО "КАМАЗ-Энерго" № 5 от 26.01.2011г "О внесении изменений в приказ-постановление от 27.01.2009г №7", приказ-постановление ООО "КАМАЗ-Энерго" № 7 от 27.01.2009г "О введении в действие положения "О вознаграждении работников ООО "КАМАЗ-Энерго" за оказание услуг сторонним организациям",  приказ-постановление ООО "КАМАЗ-Энерго" № 13 от 29.01.2013г "О размере доплат за условия труда",  приказ-постановление ООО "КАМАЗ-Энерго" № 134 от 14.12.2012г "О внесении изменений в приказ-постановление от 27.09.2012г № 105",  приказ-постановление ООО "КАМАЗ-Энерго" № 105 от 27.09.2012г "Об утверждении положения об установлении индивидуальной надбавки высококвалифицированным рабочим подразделений ООО "КАМАЗ-Энерго",  приказ-постановление ООО "КАМАЗ-Энерго" № 305а от 03.11.2008г "О введении в действие положения "О нормативной повременно-премиальной системе оплаты труда работников ООО "КАМАЗ-Энерго",  приказ-постановление ООО "КАМАЗ-Энерго" № 13 от 29.01.2013г "О размере доплат за условия труда".</t>
  </si>
  <si>
    <t>Отчет о достижении целевых показателей энергосбережения и повышения энергетической эффективности, достижение которых должно быть обеспечено в ходе реализации программы в области энергосбережения и повышения энергетической эффективности ООО "КАМАЗ-Энерго" за 2014-15гг, утвержденный Генеральным директором ООО "КАМАЗ-Энерго"</t>
  </si>
  <si>
    <t>Фактические показатели за год, предшествующий базовому периоду (2014г)</t>
  </si>
  <si>
    <t>Показатели, утвержденные на базовый период ( 2015 г)</t>
  </si>
  <si>
    <t>Предложения на расчетный период регулирования (2016 г)</t>
  </si>
  <si>
    <t>Приложение1</t>
  </si>
  <si>
    <t xml:space="preserve">к стандартам раскрытия информации субъектами оптового и </t>
  </si>
  <si>
    <t>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</si>
  <si>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</si>
  <si>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</si>
  <si>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</si>
  <si>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</si>
  <si>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ООО «КАМАЗ-Энерго»</t>
  </si>
  <si>
    <t>Приложение № 1.1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</si>
  <si>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</si>
  <si>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</si>
  <si>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</si>
  <si>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</si>
  <si>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</si>
  <si>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Общество с ограниченной ответственностью «КАМАЗ-Энерго»</t>
  </si>
  <si>
    <t>Сокращенное наименование</t>
  </si>
  <si>
    <t>Место нахождения</t>
  </si>
  <si>
    <t>г. Набережные Челны, ул. Промышленная, 73</t>
  </si>
  <si>
    <t>Фактический адрес</t>
  </si>
  <si>
    <t>ИНН</t>
  </si>
  <si>
    <t>КПП</t>
  </si>
  <si>
    <t>Ф.И.О. руководителя</t>
  </si>
  <si>
    <t>Шакиров Рамиль Гумарович</t>
  </si>
  <si>
    <t>Адрес электронной почты</t>
  </si>
  <si>
    <t>Контактный телефон</t>
  </si>
  <si>
    <t>Факс</t>
  </si>
  <si>
    <t>Приложение № 3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</si>
  <si>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</si>
  <si>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</si>
  <si>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</si>
  <si>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</si>
  <si>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</si>
  <si>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</si>
  <si>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</si>
  <si>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</si>
  <si>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Х</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</si>
  <si>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</si>
  <si>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</si>
  <si>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</si>
  <si>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1.2.1.</t>
  </si>
  <si>
    <t>двухставочный тариф</t>
  </si>
  <si>
    <t>ставка на содержание сетей</t>
  </si>
  <si>
    <t>ставка на оплату технологического расхода (потерь)</t>
  </si>
  <si>
    <t>1.2.2.</t>
  </si>
  <si>
    <t>одноставочный тариф</t>
  </si>
  <si>
    <t>руб./тыс.кВтч</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</si>
  <si>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</si>
  <si>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</si>
  <si>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</si>
  <si>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</si>
  <si>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</si>
  <si>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</si>
  <si>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</si>
  <si>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</si>
  <si>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</si>
  <si>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</si>
  <si>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</si>
  <si>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</si>
  <si>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</si>
  <si>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</si>
  <si>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</si>
  <si>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</si>
  <si>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</si>
  <si>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</si>
  <si>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</si>
  <si>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</si>
  <si>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</si>
  <si>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0"/>
        <color indexed="8"/>
        <rFont val="Times New Roman"/>
        <family val="1"/>
        <charset val="204"/>
      </rPr>
      <t>2</t>
    </r>
  </si>
  <si>
    <r>
      <t>2,5 - 7,0 кг/см</t>
    </r>
    <r>
      <rPr>
        <vertAlign val="superscript"/>
        <sz val="10"/>
        <color indexed="8"/>
        <rFont val="Times New Roman"/>
        <family val="1"/>
        <charset val="204"/>
      </rPr>
      <t>2</t>
    </r>
  </si>
  <si>
    <r>
      <t>7,0 - 13,0 кг/см</t>
    </r>
    <r>
      <rPr>
        <vertAlign val="superscript"/>
        <sz val="10"/>
        <color indexed="8"/>
        <rFont val="Times New Roman"/>
        <family val="1"/>
        <charset val="204"/>
      </rPr>
      <t>2</t>
    </r>
  </si>
  <si>
    <r>
      <t>&gt; 13 кг/см</t>
    </r>
    <r>
      <rPr>
        <vertAlign val="superscript"/>
        <sz val="10"/>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</si>
  <si>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</si>
  <si>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</si>
  <si>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</si>
  <si>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</si>
  <si>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</si>
  <si>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</si>
  <si>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</si>
  <si>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</si>
  <si>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</si>
  <si>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</si>
  <si>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</si>
  <si>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</si>
  <si>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KE-priem@kamaz.org</t>
  </si>
  <si>
    <t>8(8552) 37-28-66</t>
  </si>
  <si>
    <t>8(8552) 37-29-18</t>
  </si>
  <si>
    <t>2014*</t>
  </si>
  <si>
    <t>2015**</t>
  </si>
  <si>
    <t xml:space="preserve"> * - постановление ГКРТТ от 13.12.2013г № 3-9/э</t>
  </si>
  <si>
    <t xml:space="preserve"> ** - постановление ГКРТТ от 10.12.2014г № 3-11/э</t>
  </si>
  <si>
    <t>2.Основные показатели деятельности ООО "КАМАЗ-Энерго"по регулируемому виду деятельности "передача электрической энергии".</t>
  </si>
  <si>
    <t>по передаче электрической энергии</t>
  </si>
  <si>
    <t>на 2016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</si>
</sst>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_ ;\-#,##0\ "/>
    <numFmt numFmtId="165" formatCode="#,##0.00_ ;\-#,##0.00\ "/>
    <numFmt numFmtId="166" formatCode="#,##0.000"/>
  </numFmts>
  <fonts count="18" x14ac:knownFonts="1">
    <font>
      <sz val="10"/>
      <color theme="1"/>
      <name val="Arial Cyr"/>
      <family val="2"/>
      <charset val="204"/>
    </font>
    <font>
      <sz val="10"/>
      <color theme="1"/>
      <name val="Arial Cyr"/>
      <family val="2"/>
      <charset val="204"/>
    </font>
    <font>
      <sz val="10"/>
      <name val="Arial Cyr"/>
      <charset val="204"/>
    </font>
    <font>
      <sz val="10"/>
      <name val="Times New Roman"/>
      <family val="1"/>
      <charset val="204"/>
    </font>
    <font>
      <sz val="12"/>
      <name val="Times New Roman"/>
      <family val="1"/>
      <charset val="204"/>
    </font>
    <font>
      <sz val="13"/>
      <name val="Times New Roman"/>
      <family val="1"/>
      <charset val="204"/>
    </font>
    <font>
      <u/>
      <sz val="10"/>
      <color theme="10"/>
      <name val="Arial Cyr"/>
      <charset val="204"/>
    </font>
    <font>
      <sz val="11"/>
      <color indexed="8"/>
      <name val="Calibri"/>
      <family val="2"/>
      <charset val="204"/>
    </font>
    <font>
      <sz val="10"/>
      <color indexed="8"/>
      <name val="Times New Roman"/>
      <family val="1"/>
      <charset val="204"/>
    </font>
    <font>
      <b/>
      <sz val="10"/>
      <color indexed="8"/>
      <name val="Times New Roman"/>
      <family val="1"/>
      <charset val="204"/>
    </font>
    <font>
      <b/>
      <sz val="10"/>
      <name val="Times New Roman"/>
      <family val="1"/>
      <charset val="204"/>
    </font>
    <font>
      <vertAlign val="superscript"/>
      <sz val="10"/>
      <color indexed="8"/>
      <name val="Times New Roman"/>
      <family val="1"/>
      <charset val="204"/>
    </font>
    <font>
      <sz val="14"/>
      <name val="Times New Roman"/>
      <family val="1"/>
      <charset val="204"/>
    </font>
    <font>
      <sz val="14"/>
      <name val="Arial Cyr"/>
      <charset val="204"/>
    </font>
    <font>
      <b/>
      <sz val="14"/>
      <name val="Times New Roman"/>
      <family val="1"/>
      <charset val="204"/>
    </font>
    <font>
      <u/>
      <sz val="14"/>
      <color theme="10"/>
      <name val="Arial Cyr"/>
      <charset val="204"/>
    </font>
    <font>
      <b/>
      <sz val="11"/>
      <color theme="1"/>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AFB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0" fontId="2" fillId="0" borderId="0"/>
    <xf numFmtId="0" fontId="6" fillId="0" borderId="0" applyNumberFormat="0" applyFill="0" applyBorder="0" applyAlignment="0" applyProtection="0"/>
    <xf numFmtId="0" fontId="7" fillId="0" borderId="0"/>
    <xf numFmtId="0" fontId="2" fillId="0" borderId="0"/>
  </cellStyleXfs>
  <cellXfs count="69">
    <xf numFmtId="0" fontId="0" fillId="0" borderId="0" xfId="0"/>
    <xf numFmtId="0" fontId="2" fillId="0" borderId="0" xfId="2"/>
    <xf numFmtId="0" fontId="3" fillId="0" borderId="0" xfId="2" applyFont="1" applyAlignment="1">
      <alignment horizontal="center" vertical="center" wrapText="1"/>
    </xf>
    <xf numFmtId="0" fontId="3" fillId="0" borderId="0" xfId="2" applyFont="1" applyAlignment="1">
      <alignment vertical="center"/>
    </xf>
    <xf numFmtId="0" fontId="4" fillId="0" borderId="0" xfId="2" applyFont="1"/>
    <xf numFmtId="0" fontId="8" fillId="0" borderId="1" xfId="4" applyFont="1" applyBorder="1" applyAlignment="1">
      <alignment horizontal="center" vertical="center" wrapText="1"/>
    </xf>
    <xf numFmtId="0" fontId="3" fillId="0" borderId="0" xfId="2" applyFont="1" applyAlignment="1">
      <alignment vertical="top"/>
    </xf>
    <xf numFmtId="0" fontId="8" fillId="2" borderId="1" xfId="4" applyFont="1" applyFill="1" applyBorder="1" applyAlignment="1">
      <alignment horizontal="center" vertical="center" wrapText="1"/>
    </xf>
    <xf numFmtId="0" fontId="8" fillId="2" borderId="1" xfId="4" applyFont="1" applyFill="1" applyBorder="1" applyAlignment="1">
      <alignment horizontal="left" vertical="center" wrapText="1"/>
    </xf>
    <xf numFmtId="0" fontId="8" fillId="2" borderId="1" xfId="4" applyFont="1" applyFill="1" applyBorder="1" applyAlignment="1">
      <alignment horizontal="center" vertical="center"/>
    </xf>
    <xf numFmtId="0" fontId="9" fillId="0" borderId="1" xfId="4" applyFont="1" applyBorder="1" applyAlignment="1">
      <alignment horizontal="center" vertical="center" wrapText="1"/>
    </xf>
    <xf numFmtId="0" fontId="9" fillId="0" borderId="1" xfId="4" applyFont="1" applyBorder="1" applyAlignment="1">
      <alignment horizontal="left" vertical="center" wrapText="1"/>
    </xf>
    <xf numFmtId="0" fontId="8" fillId="0" borderId="1" xfId="4" applyFont="1" applyBorder="1" applyAlignment="1">
      <alignment horizontal="center" vertical="center"/>
    </xf>
    <xf numFmtId="0" fontId="8" fillId="0" borderId="1" xfId="4" applyFont="1" applyBorder="1" applyAlignment="1">
      <alignment horizontal="left" vertical="center" wrapText="1"/>
    </xf>
    <xf numFmtId="0" fontId="9" fillId="3" borderId="1" xfId="4" applyFont="1" applyFill="1" applyBorder="1" applyAlignment="1">
      <alignment horizontal="center" vertical="center" wrapText="1"/>
    </xf>
    <xf numFmtId="0" fontId="9" fillId="3" borderId="1" xfId="4" applyFont="1" applyFill="1" applyBorder="1" applyAlignment="1">
      <alignment horizontal="left" vertical="center" wrapText="1"/>
    </xf>
    <xf numFmtId="0" fontId="8" fillId="3" borderId="1" xfId="4" applyFont="1" applyFill="1" applyBorder="1" applyAlignment="1">
      <alignment horizontal="center" vertical="center" wrapText="1"/>
    </xf>
    <xf numFmtId="0" fontId="8" fillId="3" borderId="1" xfId="4" applyFont="1" applyFill="1" applyBorder="1" applyAlignment="1">
      <alignment horizontal="center" vertical="center"/>
    </xf>
    <xf numFmtId="0" fontId="3" fillId="3" borderId="0" xfId="2" applyFont="1" applyFill="1" applyAlignment="1">
      <alignment vertical="center"/>
    </xf>
    <xf numFmtId="0" fontId="9" fillId="4" borderId="1" xfId="4" applyFont="1" applyFill="1" applyBorder="1" applyAlignment="1">
      <alignment horizontal="center" vertical="center" wrapText="1"/>
    </xf>
    <xf numFmtId="0" fontId="9" fillId="4" borderId="1" xfId="4" applyFont="1" applyFill="1" applyBorder="1" applyAlignment="1">
      <alignment horizontal="left" vertical="center" wrapText="1"/>
    </xf>
    <xf numFmtId="0" fontId="8" fillId="4" borderId="1" xfId="4" applyFont="1" applyFill="1" applyBorder="1" applyAlignment="1">
      <alignment horizontal="center" vertical="center" wrapText="1"/>
    </xf>
    <xf numFmtId="0" fontId="8" fillId="4" borderId="1" xfId="4" applyFont="1" applyFill="1" applyBorder="1" applyAlignment="1">
      <alignment horizontal="center" vertical="center"/>
    </xf>
    <xf numFmtId="0" fontId="10" fillId="3" borderId="0" xfId="2" applyFont="1" applyFill="1" applyAlignment="1">
      <alignment vertical="center"/>
    </xf>
    <xf numFmtId="4" fontId="8" fillId="3" borderId="1" xfId="4" applyNumberFormat="1" applyFont="1" applyFill="1" applyBorder="1" applyAlignment="1">
      <alignment horizontal="center" vertical="center"/>
    </xf>
    <xf numFmtId="0" fontId="3" fillId="0" borderId="4" xfId="2" applyFont="1" applyBorder="1" applyAlignment="1">
      <alignment vertical="center"/>
    </xf>
    <xf numFmtId="0" fontId="3" fillId="0" borderId="4" xfId="2" applyFont="1" applyBorder="1" applyAlignment="1"/>
    <xf numFmtId="0" fontId="3" fillId="0" borderId="0" xfId="2" applyFont="1"/>
    <xf numFmtId="2" fontId="9" fillId="4" borderId="1" xfId="4" applyNumberFormat="1" applyFont="1" applyFill="1" applyBorder="1" applyAlignment="1">
      <alignment horizontal="center" vertical="center" wrapText="1"/>
    </xf>
    <xf numFmtId="0" fontId="12" fillId="0" borderId="0" xfId="2" applyFont="1" applyAlignment="1">
      <alignment horizontal="right" vertical="center"/>
    </xf>
    <xf numFmtId="0" fontId="13" fillId="0" borderId="0" xfId="2" applyFont="1"/>
    <xf numFmtId="0" fontId="14" fillId="0" borderId="0" xfId="2" applyFont="1" applyAlignment="1">
      <alignment horizontal="center" vertical="center"/>
    </xf>
    <xf numFmtId="0" fontId="12" fillId="0" borderId="0" xfId="2" applyFont="1" applyAlignment="1">
      <alignment horizontal="center" vertical="center" wrapText="1"/>
    </xf>
    <xf numFmtId="0" fontId="12" fillId="0" borderId="0" xfId="2" applyFont="1" applyAlignment="1">
      <alignment vertical="center" wrapText="1"/>
    </xf>
    <xf numFmtId="0" fontId="12" fillId="0" borderId="0" xfId="2" applyFont="1" applyAlignment="1">
      <alignment horizontal="center" vertical="top" wrapText="1"/>
    </xf>
    <xf numFmtId="0" fontId="12" fillId="0" borderId="0" xfId="2" applyFont="1" applyAlignment="1">
      <alignment horizontal="center" vertical="center"/>
    </xf>
    <xf numFmtId="0" fontId="12" fillId="0" borderId="0" xfId="2" applyFont="1" applyAlignment="1">
      <alignment vertical="center"/>
    </xf>
    <xf numFmtId="16" fontId="12" fillId="0" borderId="0" xfId="2" applyNumberFormat="1" applyFont="1" applyAlignment="1">
      <alignment horizontal="left" vertical="center" indent="15"/>
    </xf>
    <xf numFmtId="0" fontId="12" fillId="0" borderId="0" xfId="2" applyFont="1" applyAlignment="1">
      <alignment horizontal="left" vertical="center" indent="15"/>
    </xf>
    <xf numFmtId="0" fontId="14" fillId="0" borderId="0" xfId="2" applyFont="1" applyAlignment="1">
      <alignment vertical="center"/>
    </xf>
    <xf numFmtId="0" fontId="14" fillId="0" borderId="0" xfId="2" applyFont="1" applyAlignment="1">
      <alignment horizontal="left" vertical="center"/>
    </xf>
    <xf numFmtId="0" fontId="12" fillId="0" borderId="0" xfId="2" applyFont="1" applyAlignment="1">
      <alignment horizontal="left" vertical="center"/>
    </xf>
    <xf numFmtId="0" fontId="15" fillId="0" borderId="0" xfId="3" applyFont="1" applyAlignment="1">
      <alignment vertical="center"/>
    </xf>
    <xf numFmtId="0" fontId="16" fillId="0" borderId="0" xfId="0" applyFont="1"/>
    <xf numFmtId="0" fontId="17" fillId="0" borderId="0" xfId="0"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vertical="center"/>
    </xf>
    <xf numFmtId="43" fontId="17" fillId="0" borderId="1" xfId="1" applyFont="1" applyBorder="1" applyAlignment="1">
      <alignment vertical="center"/>
    </xf>
    <xf numFmtId="164" fontId="17" fillId="0" borderId="1" xfId="1" applyNumberFormat="1" applyFont="1" applyBorder="1" applyAlignment="1">
      <alignment horizontal="center" vertical="center"/>
    </xf>
    <xf numFmtId="43" fontId="17" fillId="0" borderId="1" xfId="1" applyFont="1" applyBorder="1" applyAlignment="1">
      <alignment horizontal="center" vertical="center"/>
    </xf>
    <xf numFmtId="165" fontId="17" fillId="0" borderId="1" xfId="1" applyNumberFormat="1" applyFont="1" applyBorder="1" applyAlignment="1">
      <alignment horizontal="center" vertical="center"/>
    </xf>
    <xf numFmtId="43" fontId="17" fillId="0" borderId="1" xfId="1" applyFont="1" applyBorder="1" applyAlignment="1">
      <alignment horizontal="center" vertical="center" wrapText="1"/>
    </xf>
    <xf numFmtId="49" fontId="17" fillId="0" borderId="1" xfId="1" applyNumberFormat="1" applyFont="1" applyBorder="1" applyAlignment="1">
      <alignment horizontal="center" vertical="center" wrapText="1"/>
    </xf>
    <xf numFmtId="3" fontId="17" fillId="0" borderId="1" xfId="1" applyNumberFormat="1" applyFont="1" applyBorder="1" applyAlignment="1">
      <alignment horizontal="center" vertical="center"/>
    </xf>
    <xf numFmtId="166" fontId="17" fillId="0" borderId="1" xfId="1" applyNumberFormat="1" applyFont="1" applyBorder="1" applyAlignment="1">
      <alignment horizontal="center" vertical="center"/>
    </xf>
    <xf numFmtId="0" fontId="9" fillId="0" borderId="1" xfId="4" applyFont="1" applyFill="1" applyBorder="1" applyAlignment="1">
      <alignment horizontal="center" vertical="center" wrapText="1"/>
    </xf>
    <xf numFmtId="0" fontId="9" fillId="0" borderId="1" xfId="4" applyFont="1" applyFill="1" applyBorder="1" applyAlignment="1">
      <alignment horizontal="left" vertical="center" wrapText="1"/>
    </xf>
    <xf numFmtId="0" fontId="14" fillId="0" borderId="0" xfId="2" applyFont="1" applyAlignment="1">
      <alignment horizontal="center" vertical="center" wrapText="1"/>
    </xf>
    <xf numFmtId="0" fontId="14" fillId="0" borderId="0" xfId="2" applyFont="1" applyAlignment="1">
      <alignment horizontal="center" vertical="top" wrapText="1"/>
    </xf>
    <xf numFmtId="0" fontId="14" fillId="0" borderId="0" xfId="2" applyFont="1" applyAlignment="1">
      <alignment horizontal="center"/>
    </xf>
    <xf numFmtId="43" fontId="17" fillId="0" borderId="2" xfId="1" applyFont="1" applyBorder="1" applyAlignment="1">
      <alignment horizontal="center" vertical="center" wrapText="1"/>
    </xf>
    <xf numFmtId="43" fontId="17" fillId="0" borderId="3" xfId="1" applyFont="1" applyBorder="1" applyAlignment="1">
      <alignment horizontal="center" vertical="center" wrapText="1"/>
    </xf>
    <xf numFmtId="49" fontId="17" fillId="0" borderId="2" xfId="1" applyNumberFormat="1" applyFont="1" applyBorder="1" applyAlignment="1">
      <alignment horizontal="center" vertical="center" wrapText="1"/>
    </xf>
    <xf numFmtId="49" fontId="17" fillId="0" borderId="3" xfId="1" applyNumberFormat="1" applyFont="1" applyBorder="1" applyAlignment="1">
      <alignment horizontal="center" vertical="center" wrapText="1"/>
    </xf>
    <xf numFmtId="0" fontId="3" fillId="0" borderId="0" xfId="2" applyFont="1" applyAlignment="1">
      <alignment horizontal="left" wrapText="1" indent="3"/>
    </xf>
    <xf numFmtId="0" fontId="5" fillId="0" borderId="0" xfId="2" applyFont="1" applyAlignment="1">
      <alignment horizontal="center" wrapText="1"/>
    </xf>
    <xf numFmtId="0" fontId="8" fillId="0" borderId="1" xfId="4" applyFont="1" applyBorder="1" applyAlignment="1">
      <alignment horizontal="center" vertical="center" wrapText="1"/>
    </xf>
  </cellXfs>
  <cellStyles count="6">
    <cellStyle name="Гиперссылка" xfId="3" builtinId="8"/>
    <cellStyle name="Обычный" xfId="0" builtinId="0"/>
    <cellStyle name="Обычный 2" xfId="2"/>
    <cellStyle name="Обычный 2 2" xfId="5"/>
    <cellStyle name="Обычный_стр.1_5" xfId="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priem@kamaz.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abSelected="1" zoomScale="70" zoomScaleNormal="70" workbookViewId="0">
      <selection activeCell="C18" sqref="C18"/>
    </sheetView>
  </sheetViews>
  <sheetFormatPr defaultRowHeight="12.75" x14ac:dyDescent="0.2"/>
  <cols>
    <col min="1" max="1" width="97.42578125" style="1" customWidth="1"/>
    <col min="2" max="2" width="29.7109375" style="1" customWidth="1"/>
    <col min="3" max="3" width="23.42578125" style="1" customWidth="1"/>
    <col min="4" max="256" width="9.140625" style="1"/>
    <col min="257" max="257" width="97.42578125" style="1" customWidth="1"/>
    <col min="258" max="258" width="29.7109375" style="1" customWidth="1"/>
    <col min="259" max="259" width="23.42578125" style="1" customWidth="1"/>
    <col min="260" max="512" width="9.140625" style="1"/>
    <col min="513" max="513" width="97.42578125" style="1" customWidth="1"/>
    <col min="514" max="514" width="29.7109375" style="1" customWidth="1"/>
    <col min="515" max="515" width="23.42578125" style="1" customWidth="1"/>
    <col min="516" max="768" width="9.140625" style="1"/>
    <col min="769" max="769" width="97.42578125" style="1" customWidth="1"/>
    <col min="770" max="770" width="29.7109375" style="1" customWidth="1"/>
    <col min="771" max="771" width="23.42578125" style="1" customWidth="1"/>
    <col min="772" max="1024" width="9.140625" style="1"/>
    <col min="1025" max="1025" width="97.42578125" style="1" customWidth="1"/>
    <col min="1026" max="1026" width="29.7109375" style="1" customWidth="1"/>
    <col min="1027" max="1027" width="23.42578125" style="1" customWidth="1"/>
    <col min="1028" max="1280" width="9.140625" style="1"/>
    <col min="1281" max="1281" width="97.42578125" style="1" customWidth="1"/>
    <col min="1282" max="1282" width="29.7109375" style="1" customWidth="1"/>
    <col min="1283" max="1283" width="23.42578125" style="1" customWidth="1"/>
    <col min="1284" max="1536" width="9.140625" style="1"/>
    <col min="1537" max="1537" width="97.42578125" style="1" customWidth="1"/>
    <col min="1538" max="1538" width="29.7109375" style="1" customWidth="1"/>
    <col min="1539" max="1539" width="23.42578125" style="1" customWidth="1"/>
    <col min="1540" max="1792" width="9.140625" style="1"/>
    <col min="1793" max="1793" width="97.42578125" style="1" customWidth="1"/>
    <col min="1794" max="1794" width="29.7109375" style="1" customWidth="1"/>
    <col min="1795" max="1795" width="23.42578125" style="1" customWidth="1"/>
    <col min="1796" max="2048" width="9.140625" style="1"/>
    <col min="2049" max="2049" width="97.42578125" style="1" customWidth="1"/>
    <col min="2050" max="2050" width="29.7109375" style="1" customWidth="1"/>
    <col min="2051" max="2051" width="23.42578125" style="1" customWidth="1"/>
    <col min="2052" max="2304" width="9.140625" style="1"/>
    <col min="2305" max="2305" width="97.42578125" style="1" customWidth="1"/>
    <col min="2306" max="2306" width="29.7109375" style="1" customWidth="1"/>
    <col min="2307" max="2307" width="23.42578125" style="1" customWidth="1"/>
    <col min="2308" max="2560" width="9.140625" style="1"/>
    <col min="2561" max="2561" width="97.42578125" style="1" customWidth="1"/>
    <col min="2562" max="2562" width="29.7109375" style="1" customWidth="1"/>
    <col min="2563" max="2563" width="23.42578125" style="1" customWidth="1"/>
    <col min="2564" max="2816" width="9.140625" style="1"/>
    <col min="2817" max="2817" width="97.42578125" style="1" customWidth="1"/>
    <col min="2818" max="2818" width="29.7109375" style="1" customWidth="1"/>
    <col min="2819" max="2819" width="23.42578125" style="1" customWidth="1"/>
    <col min="2820" max="3072" width="9.140625" style="1"/>
    <col min="3073" max="3073" width="97.42578125" style="1" customWidth="1"/>
    <col min="3074" max="3074" width="29.7109375" style="1" customWidth="1"/>
    <col min="3075" max="3075" width="23.42578125" style="1" customWidth="1"/>
    <col min="3076" max="3328" width="9.140625" style="1"/>
    <col min="3329" max="3329" width="97.42578125" style="1" customWidth="1"/>
    <col min="3330" max="3330" width="29.7109375" style="1" customWidth="1"/>
    <col min="3331" max="3331" width="23.42578125" style="1" customWidth="1"/>
    <col min="3332" max="3584" width="9.140625" style="1"/>
    <col min="3585" max="3585" width="97.42578125" style="1" customWidth="1"/>
    <col min="3586" max="3586" width="29.7109375" style="1" customWidth="1"/>
    <col min="3587" max="3587" width="23.42578125" style="1" customWidth="1"/>
    <col min="3588" max="3840" width="9.140625" style="1"/>
    <col min="3841" max="3841" width="97.42578125" style="1" customWidth="1"/>
    <col min="3842" max="3842" width="29.7109375" style="1" customWidth="1"/>
    <col min="3843" max="3843" width="23.42578125" style="1" customWidth="1"/>
    <col min="3844" max="4096" width="9.140625" style="1"/>
    <col min="4097" max="4097" width="97.42578125" style="1" customWidth="1"/>
    <col min="4098" max="4098" width="29.7109375" style="1" customWidth="1"/>
    <col min="4099" max="4099" width="23.42578125" style="1" customWidth="1"/>
    <col min="4100" max="4352" width="9.140625" style="1"/>
    <col min="4353" max="4353" width="97.42578125" style="1" customWidth="1"/>
    <col min="4354" max="4354" width="29.7109375" style="1" customWidth="1"/>
    <col min="4355" max="4355" width="23.42578125" style="1" customWidth="1"/>
    <col min="4356" max="4608" width="9.140625" style="1"/>
    <col min="4609" max="4609" width="97.42578125" style="1" customWidth="1"/>
    <col min="4610" max="4610" width="29.7109375" style="1" customWidth="1"/>
    <col min="4611" max="4611" width="23.42578125" style="1" customWidth="1"/>
    <col min="4612" max="4864" width="9.140625" style="1"/>
    <col min="4865" max="4865" width="97.42578125" style="1" customWidth="1"/>
    <col min="4866" max="4866" width="29.7109375" style="1" customWidth="1"/>
    <col min="4867" max="4867" width="23.42578125" style="1" customWidth="1"/>
    <col min="4868" max="5120" width="9.140625" style="1"/>
    <col min="5121" max="5121" width="97.42578125" style="1" customWidth="1"/>
    <col min="5122" max="5122" width="29.7109375" style="1" customWidth="1"/>
    <col min="5123" max="5123" width="23.42578125" style="1" customWidth="1"/>
    <col min="5124" max="5376" width="9.140625" style="1"/>
    <col min="5377" max="5377" width="97.42578125" style="1" customWidth="1"/>
    <col min="5378" max="5378" width="29.7109375" style="1" customWidth="1"/>
    <col min="5379" max="5379" width="23.42578125" style="1" customWidth="1"/>
    <col min="5380" max="5632" width="9.140625" style="1"/>
    <col min="5633" max="5633" width="97.42578125" style="1" customWidth="1"/>
    <col min="5634" max="5634" width="29.7109375" style="1" customWidth="1"/>
    <col min="5635" max="5635" width="23.42578125" style="1" customWidth="1"/>
    <col min="5636" max="5888" width="9.140625" style="1"/>
    <col min="5889" max="5889" width="97.42578125" style="1" customWidth="1"/>
    <col min="5890" max="5890" width="29.7109375" style="1" customWidth="1"/>
    <col min="5891" max="5891" width="23.42578125" style="1" customWidth="1"/>
    <col min="5892" max="6144" width="9.140625" style="1"/>
    <col min="6145" max="6145" width="97.42578125" style="1" customWidth="1"/>
    <col min="6146" max="6146" width="29.7109375" style="1" customWidth="1"/>
    <col min="6147" max="6147" width="23.42578125" style="1" customWidth="1"/>
    <col min="6148" max="6400" width="9.140625" style="1"/>
    <col min="6401" max="6401" width="97.42578125" style="1" customWidth="1"/>
    <col min="6402" max="6402" width="29.7109375" style="1" customWidth="1"/>
    <col min="6403" max="6403" width="23.42578125" style="1" customWidth="1"/>
    <col min="6404" max="6656" width="9.140625" style="1"/>
    <col min="6657" max="6657" width="97.42578125" style="1" customWidth="1"/>
    <col min="6658" max="6658" width="29.7109375" style="1" customWidth="1"/>
    <col min="6659" max="6659" width="23.42578125" style="1" customWidth="1"/>
    <col min="6660" max="6912" width="9.140625" style="1"/>
    <col min="6913" max="6913" width="97.42578125" style="1" customWidth="1"/>
    <col min="6914" max="6914" width="29.7109375" style="1" customWidth="1"/>
    <col min="6915" max="6915" width="23.42578125" style="1" customWidth="1"/>
    <col min="6916" max="7168" width="9.140625" style="1"/>
    <col min="7169" max="7169" width="97.42578125" style="1" customWidth="1"/>
    <col min="7170" max="7170" width="29.7109375" style="1" customWidth="1"/>
    <col min="7171" max="7171" width="23.42578125" style="1" customWidth="1"/>
    <col min="7172" max="7424" width="9.140625" style="1"/>
    <col min="7425" max="7425" width="97.42578125" style="1" customWidth="1"/>
    <col min="7426" max="7426" width="29.7109375" style="1" customWidth="1"/>
    <col min="7427" max="7427" width="23.42578125" style="1" customWidth="1"/>
    <col min="7428" max="7680" width="9.140625" style="1"/>
    <col min="7681" max="7681" width="97.42578125" style="1" customWidth="1"/>
    <col min="7682" max="7682" width="29.7109375" style="1" customWidth="1"/>
    <col min="7683" max="7683" width="23.42578125" style="1" customWidth="1"/>
    <col min="7684" max="7936" width="9.140625" style="1"/>
    <col min="7937" max="7937" width="97.42578125" style="1" customWidth="1"/>
    <col min="7938" max="7938" width="29.7109375" style="1" customWidth="1"/>
    <col min="7939" max="7939" width="23.42578125" style="1" customWidth="1"/>
    <col min="7940" max="8192" width="9.140625" style="1"/>
    <col min="8193" max="8193" width="97.42578125" style="1" customWidth="1"/>
    <col min="8194" max="8194" width="29.7109375" style="1" customWidth="1"/>
    <col min="8195" max="8195" width="23.42578125" style="1" customWidth="1"/>
    <col min="8196" max="8448" width="9.140625" style="1"/>
    <col min="8449" max="8449" width="97.42578125" style="1" customWidth="1"/>
    <col min="8450" max="8450" width="29.7109375" style="1" customWidth="1"/>
    <col min="8451" max="8451" width="23.42578125" style="1" customWidth="1"/>
    <col min="8452" max="8704" width="9.140625" style="1"/>
    <col min="8705" max="8705" width="97.42578125" style="1" customWidth="1"/>
    <col min="8706" max="8706" width="29.7109375" style="1" customWidth="1"/>
    <col min="8707" max="8707" width="23.42578125" style="1" customWidth="1"/>
    <col min="8708" max="8960" width="9.140625" style="1"/>
    <col min="8961" max="8961" width="97.42578125" style="1" customWidth="1"/>
    <col min="8962" max="8962" width="29.7109375" style="1" customWidth="1"/>
    <col min="8963" max="8963" width="23.42578125" style="1" customWidth="1"/>
    <col min="8964" max="9216" width="9.140625" style="1"/>
    <col min="9217" max="9217" width="97.42578125" style="1" customWidth="1"/>
    <col min="9218" max="9218" width="29.7109375" style="1" customWidth="1"/>
    <col min="9219" max="9219" width="23.42578125" style="1" customWidth="1"/>
    <col min="9220" max="9472" width="9.140625" style="1"/>
    <col min="9473" max="9473" width="97.42578125" style="1" customWidth="1"/>
    <col min="9474" max="9474" width="29.7109375" style="1" customWidth="1"/>
    <col min="9475" max="9475" width="23.42578125" style="1" customWidth="1"/>
    <col min="9476" max="9728" width="9.140625" style="1"/>
    <col min="9729" max="9729" width="97.42578125" style="1" customWidth="1"/>
    <col min="9730" max="9730" width="29.7109375" style="1" customWidth="1"/>
    <col min="9731" max="9731" width="23.42578125" style="1" customWidth="1"/>
    <col min="9732" max="9984" width="9.140625" style="1"/>
    <col min="9985" max="9985" width="97.42578125" style="1" customWidth="1"/>
    <col min="9986" max="9986" width="29.7109375" style="1" customWidth="1"/>
    <col min="9987" max="9987" width="23.42578125" style="1" customWidth="1"/>
    <col min="9988" max="10240" width="9.140625" style="1"/>
    <col min="10241" max="10241" width="97.42578125" style="1" customWidth="1"/>
    <col min="10242" max="10242" width="29.7109375" style="1" customWidth="1"/>
    <col min="10243" max="10243" width="23.42578125" style="1" customWidth="1"/>
    <col min="10244" max="10496" width="9.140625" style="1"/>
    <col min="10497" max="10497" width="97.42578125" style="1" customWidth="1"/>
    <col min="10498" max="10498" width="29.7109375" style="1" customWidth="1"/>
    <col min="10499" max="10499" width="23.42578125" style="1" customWidth="1"/>
    <col min="10500" max="10752" width="9.140625" style="1"/>
    <col min="10753" max="10753" width="97.42578125" style="1" customWidth="1"/>
    <col min="10754" max="10754" width="29.7109375" style="1" customWidth="1"/>
    <col min="10755" max="10755" width="23.42578125" style="1" customWidth="1"/>
    <col min="10756" max="11008" width="9.140625" style="1"/>
    <col min="11009" max="11009" width="97.42578125" style="1" customWidth="1"/>
    <col min="11010" max="11010" width="29.7109375" style="1" customWidth="1"/>
    <col min="11011" max="11011" width="23.42578125" style="1" customWidth="1"/>
    <col min="11012" max="11264" width="9.140625" style="1"/>
    <col min="11265" max="11265" width="97.42578125" style="1" customWidth="1"/>
    <col min="11266" max="11266" width="29.7109375" style="1" customWidth="1"/>
    <col min="11267" max="11267" width="23.42578125" style="1" customWidth="1"/>
    <col min="11268" max="11520" width="9.140625" style="1"/>
    <col min="11521" max="11521" width="97.42578125" style="1" customWidth="1"/>
    <col min="11522" max="11522" width="29.7109375" style="1" customWidth="1"/>
    <col min="11523" max="11523" width="23.42578125" style="1" customWidth="1"/>
    <col min="11524" max="11776" width="9.140625" style="1"/>
    <col min="11777" max="11777" width="97.42578125" style="1" customWidth="1"/>
    <col min="11778" max="11778" width="29.7109375" style="1" customWidth="1"/>
    <col min="11779" max="11779" width="23.42578125" style="1" customWidth="1"/>
    <col min="11780" max="12032" width="9.140625" style="1"/>
    <col min="12033" max="12033" width="97.42578125" style="1" customWidth="1"/>
    <col min="12034" max="12034" width="29.7109375" style="1" customWidth="1"/>
    <col min="12035" max="12035" width="23.42578125" style="1" customWidth="1"/>
    <col min="12036" max="12288" width="9.140625" style="1"/>
    <col min="12289" max="12289" width="97.42578125" style="1" customWidth="1"/>
    <col min="12290" max="12290" width="29.7109375" style="1" customWidth="1"/>
    <col min="12291" max="12291" width="23.42578125" style="1" customWidth="1"/>
    <col min="12292" max="12544" width="9.140625" style="1"/>
    <col min="12545" max="12545" width="97.42578125" style="1" customWidth="1"/>
    <col min="12546" max="12546" width="29.7109375" style="1" customWidth="1"/>
    <col min="12547" max="12547" width="23.42578125" style="1" customWidth="1"/>
    <col min="12548" max="12800" width="9.140625" style="1"/>
    <col min="12801" max="12801" width="97.42578125" style="1" customWidth="1"/>
    <col min="12802" max="12802" width="29.7109375" style="1" customWidth="1"/>
    <col min="12803" max="12803" width="23.42578125" style="1" customWidth="1"/>
    <col min="12804" max="13056" width="9.140625" style="1"/>
    <col min="13057" max="13057" width="97.42578125" style="1" customWidth="1"/>
    <col min="13058" max="13058" width="29.7109375" style="1" customWidth="1"/>
    <col min="13059" max="13059" width="23.42578125" style="1" customWidth="1"/>
    <col min="13060" max="13312" width="9.140625" style="1"/>
    <col min="13313" max="13313" width="97.42578125" style="1" customWidth="1"/>
    <col min="13314" max="13314" width="29.7109375" style="1" customWidth="1"/>
    <col min="13315" max="13315" width="23.42578125" style="1" customWidth="1"/>
    <col min="13316" max="13568" width="9.140625" style="1"/>
    <col min="13569" max="13569" width="97.42578125" style="1" customWidth="1"/>
    <col min="13570" max="13570" width="29.7109375" style="1" customWidth="1"/>
    <col min="13571" max="13571" width="23.42578125" style="1" customWidth="1"/>
    <col min="13572" max="13824" width="9.140625" style="1"/>
    <col min="13825" max="13825" width="97.42578125" style="1" customWidth="1"/>
    <col min="13826" max="13826" width="29.7109375" style="1" customWidth="1"/>
    <col min="13827" max="13827" width="23.42578125" style="1" customWidth="1"/>
    <col min="13828" max="14080" width="9.140625" style="1"/>
    <col min="14081" max="14081" width="97.42578125" style="1" customWidth="1"/>
    <col min="14082" max="14082" width="29.7109375" style="1" customWidth="1"/>
    <col min="14083" max="14083" width="23.42578125" style="1" customWidth="1"/>
    <col min="14084" max="14336" width="9.140625" style="1"/>
    <col min="14337" max="14337" width="97.42578125" style="1" customWidth="1"/>
    <col min="14338" max="14338" width="29.7109375" style="1" customWidth="1"/>
    <col min="14339" max="14339" width="23.42578125" style="1" customWidth="1"/>
    <col min="14340" max="14592" width="9.140625" style="1"/>
    <col min="14593" max="14593" width="97.42578125" style="1" customWidth="1"/>
    <col min="14594" max="14594" width="29.7109375" style="1" customWidth="1"/>
    <col min="14595" max="14595" width="23.42578125" style="1" customWidth="1"/>
    <col min="14596" max="14848" width="9.140625" style="1"/>
    <col min="14849" max="14849" width="97.42578125" style="1" customWidth="1"/>
    <col min="14850" max="14850" width="29.7109375" style="1" customWidth="1"/>
    <col min="14851" max="14851" width="23.42578125" style="1" customWidth="1"/>
    <col min="14852" max="15104" width="9.140625" style="1"/>
    <col min="15105" max="15105" width="97.42578125" style="1" customWidth="1"/>
    <col min="15106" max="15106" width="29.7109375" style="1" customWidth="1"/>
    <col min="15107" max="15107" width="23.42578125" style="1" customWidth="1"/>
    <col min="15108" max="15360" width="9.140625" style="1"/>
    <col min="15361" max="15361" width="97.42578125" style="1" customWidth="1"/>
    <col min="15362" max="15362" width="29.7109375" style="1" customWidth="1"/>
    <col min="15363" max="15363" width="23.42578125" style="1" customWidth="1"/>
    <col min="15364" max="15616" width="9.140625" style="1"/>
    <col min="15617" max="15617" width="97.42578125" style="1" customWidth="1"/>
    <col min="15618" max="15618" width="29.7109375" style="1" customWidth="1"/>
    <col min="15619" max="15619" width="23.42578125" style="1" customWidth="1"/>
    <col min="15620" max="15872" width="9.140625" style="1"/>
    <col min="15873" max="15873" width="97.42578125" style="1" customWidth="1"/>
    <col min="15874" max="15874" width="29.7109375" style="1" customWidth="1"/>
    <col min="15875" max="15875" width="23.42578125" style="1" customWidth="1"/>
    <col min="15876" max="16128" width="9.140625" style="1"/>
    <col min="16129" max="16129" width="97.42578125" style="1" customWidth="1"/>
    <col min="16130" max="16130" width="29.7109375" style="1" customWidth="1"/>
    <col min="16131" max="16131" width="23.42578125" style="1" customWidth="1"/>
    <col min="16132" max="16384" width="9.140625" style="1"/>
  </cols>
  <sheetData>
    <row r="1" spans="1:3" s="30" customFormat="1" ht="18.75" x14ac:dyDescent="0.25">
      <c r="A1" s="29" t="s">
        <v>78</v>
      </c>
    </row>
    <row r="2" spans="1:3" s="30" customFormat="1" ht="18.75" x14ac:dyDescent="0.25">
      <c r="A2" s="29" t="s">
        <v>79</v>
      </c>
    </row>
    <row r="3" spans="1:3" s="30" customFormat="1" ht="18.75" x14ac:dyDescent="0.25">
      <c r="A3" s="29" t="s">
        <v>80</v>
      </c>
    </row>
    <row r="4" spans="1:3" s="30" customFormat="1" ht="18.75" x14ac:dyDescent="0.25">
      <c r="A4" s="29" t="s">
        <v>81</v>
      </c>
    </row>
    <row r="5" spans="1:3" s="30" customFormat="1" ht="18.75" x14ac:dyDescent="0.25">
      <c r="A5" s="29" t="s">
        <v>82</v>
      </c>
    </row>
    <row r="6" spans="1:3" s="30" customFormat="1" ht="18.75" x14ac:dyDescent="0.25">
      <c r="A6" s="29"/>
    </row>
    <row r="7" spans="1:3" s="30" customFormat="1" ht="18.75" x14ac:dyDescent="0.25">
      <c r="A7" s="31" t="s">
        <v>83</v>
      </c>
    </row>
    <row r="8" spans="1:3" s="30" customFormat="1" ht="18.75" x14ac:dyDescent="0.25">
      <c r="A8" s="31" t="s">
        <v>84</v>
      </c>
    </row>
    <row r="9" spans="1:3" s="30" customFormat="1" ht="18.75" x14ac:dyDescent="0.25">
      <c r="A9" s="59" t="s">
        <v>169</v>
      </c>
      <c r="C9" s="33"/>
    </row>
    <row r="10" spans="1:3" s="30" customFormat="1" ht="18.75" x14ac:dyDescent="0.25">
      <c r="A10" s="60" t="s">
        <v>170</v>
      </c>
      <c r="B10" s="34"/>
      <c r="C10" s="32"/>
    </row>
    <row r="11" spans="1:3" s="30" customFormat="1" ht="27.75" customHeight="1" x14ac:dyDescent="0.3">
      <c r="A11" s="61" t="s">
        <v>85</v>
      </c>
    </row>
    <row r="12" spans="1:3" s="30" customFormat="1" ht="18.75" x14ac:dyDescent="0.25">
      <c r="A12" s="35"/>
    </row>
    <row r="13" spans="1:3" s="30" customFormat="1" ht="18.75" x14ac:dyDescent="0.25">
      <c r="A13" s="36"/>
    </row>
    <row r="14" spans="1:3" s="30" customFormat="1" ht="18.75" x14ac:dyDescent="0.25">
      <c r="A14" s="36"/>
    </row>
    <row r="15" spans="1:3" s="30" customFormat="1" ht="18.75" x14ac:dyDescent="0.25">
      <c r="A15" s="37"/>
    </row>
    <row r="16" spans="1:3" s="30" customFormat="1" ht="18.75" x14ac:dyDescent="0.25">
      <c r="A16" s="29" t="s">
        <v>86</v>
      </c>
      <c r="B16" s="36"/>
    </row>
    <row r="17" spans="1:2" s="30" customFormat="1" ht="18.75" x14ac:dyDescent="0.25">
      <c r="A17" s="29" t="s">
        <v>87</v>
      </c>
      <c r="B17" s="36"/>
    </row>
    <row r="18" spans="1:2" s="30" customFormat="1" ht="18.75" x14ac:dyDescent="0.25">
      <c r="A18" s="29" t="s">
        <v>88</v>
      </c>
      <c r="B18" s="36"/>
    </row>
    <row r="19" spans="1:2" s="30" customFormat="1" ht="18.75" x14ac:dyDescent="0.25">
      <c r="A19" s="29" t="s">
        <v>89</v>
      </c>
      <c r="B19" s="36"/>
    </row>
    <row r="20" spans="1:2" s="30" customFormat="1" ht="18.75" x14ac:dyDescent="0.25">
      <c r="A20" s="38"/>
    </row>
    <row r="21" spans="1:2" s="30" customFormat="1" ht="18.75" x14ac:dyDescent="0.25">
      <c r="A21" s="38"/>
    </row>
    <row r="22" spans="1:2" s="30" customFormat="1" ht="18.75" x14ac:dyDescent="0.25">
      <c r="A22" s="35" t="s">
        <v>90</v>
      </c>
    </row>
    <row r="23" spans="1:2" s="30" customFormat="1" ht="18.75" x14ac:dyDescent="0.25">
      <c r="A23" s="36" t="s">
        <v>91</v>
      </c>
    </row>
    <row r="24" spans="1:2" s="30" customFormat="1" ht="18.75" x14ac:dyDescent="0.25">
      <c r="A24" s="39" t="s">
        <v>92</v>
      </c>
    </row>
    <row r="25" spans="1:2" s="30" customFormat="1" ht="18.75" x14ac:dyDescent="0.25">
      <c r="A25" s="36" t="s">
        <v>93</v>
      </c>
    </row>
    <row r="26" spans="1:2" s="30" customFormat="1" ht="18.75" x14ac:dyDescent="0.25">
      <c r="A26" s="39" t="s">
        <v>85</v>
      </c>
    </row>
    <row r="27" spans="1:2" s="30" customFormat="1" ht="18.75" x14ac:dyDescent="0.25">
      <c r="A27" s="36" t="s">
        <v>94</v>
      </c>
    </row>
    <row r="28" spans="1:2" s="30" customFormat="1" ht="18.75" x14ac:dyDescent="0.25">
      <c r="A28" s="39" t="s">
        <v>95</v>
      </c>
    </row>
    <row r="29" spans="1:2" s="30" customFormat="1" ht="18.75" x14ac:dyDescent="0.25">
      <c r="A29" s="36" t="s">
        <v>96</v>
      </c>
    </row>
    <row r="30" spans="1:2" s="30" customFormat="1" ht="18.75" x14ac:dyDescent="0.25">
      <c r="A30" s="39" t="s">
        <v>95</v>
      </c>
    </row>
    <row r="31" spans="1:2" s="30" customFormat="1" ht="18.75" x14ac:dyDescent="0.25">
      <c r="A31" s="36" t="s">
        <v>97</v>
      </c>
    </row>
    <row r="32" spans="1:2" s="30" customFormat="1" ht="18.75" x14ac:dyDescent="0.25">
      <c r="A32" s="40">
        <v>1650157635</v>
      </c>
    </row>
    <row r="33" spans="1:1" s="30" customFormat="1" ht="18.75" x14ac:dyDescent="0.25">
      <c r="A33" s="41" t="s">
        <v>98</v>
      </c>
    </row>
    <row r="34" spans="1:1" s="30" customFormat="1" ht="18.75" x14ac:dyDescent="0.25">
      <c r="A34" s="40">
        <v>165001001</v>
      </c>
    </row>
    <row r="35" spans="1:1" s="30" customFormat="1" ht="18.75" x14ac:dyDescent="0.25">
      <c r="A35" s="36" t="s">
        <v>99</v>
      </c>
    </row>
    <row r="36" spans="1:1" s="30" customFormat="1" ht="18.75" x14ac:dyDescent="0.25">
      <c r="A36" s="39" t="s">
        <v>100</v>
      </c>
    </row>
    <row r="37" spans="1:1" s="30" customFormat="1" ht="18.75" x14ac:dyDescent="0.25">
      <c r="A37" s="36" t="s">
        <v>101</v>
      </c>
    </row>
    <row r="38" spans="1:1" s="30" customFormat="1" ht="18" x14ac:dyDescent="0.25">
      <c r="A38" s="42" t="s">
        <v>161</v>
      </c>
    </row>
    <row r="39" spans="1:1" s="30" customFormat="1" ht="18.75" x14ac:dyDescent="0.25">
      <c r="A39" s="36" t="s">
        <v>102</v>
      </c>
    </row>
    <row r="40" spans="1:1" s="30" customFormat="1" ht="18.75" x14ac:dyDescent="0.25">
      <c r="A40" s="39" t="s">
        <v>162</v>
      </c>
    </row>
    <row r="41" spans="1:1" s="30" customFormat="1" ht="18.75" x14ac:dyDescent="0.25">
      <c r="A41" s="36" t="s">
        <v>103</v>
      </c>
    </row>
    <row r="42" spans="1:1" s="30" customFormat="1" ht="18.75" x14ac:dyDescent="0.25">
      <c r="A42" s="39" t="s">
        <v>163</v>
      </c>
    </row>
    <row r="43" spans="1:1" s="30" customFormat="1" ht="18" x14ac:dyDescent="0.25"/>
    <row r="44" spans="1:1" s="30" customFormat="1" ht="18" x14ac:dyDescent="0.25"/>
    <row r="45" spans="1:1" s="30" customFormat="1" ht="18" x14ac:dyDescent="0.25"/>
  </sheetData>
  <hyperlinks>
    <hyperlink ref="A38" r:id="rId1"/>
  </hyperlinks>
  <pageMargins left="0.70866141732283472" right="0.70866141732283472" top="0.74803149606299213" bottom="0.74803149606299213" header="0.31496062992125984" footer="0.31496062992125984"/>
  <pageSetup paperSize="9"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7"/>
  <sheetViews>
    <sheetView topLeftCell="A31" zoomScaleNormal="100" workbookViewId="0">
      <selection activeCell="D40" sqref="D40"/>
    </sheetView>
  </sheetViews>
  <sheetFormatPr defaultRowHeight="15" x14ac:dyDescent="0.25"/>
  <cols>
    <col min="1" max="1" width="7.28515625" style="44" customWidth="1"/>
    <col min="2" max="2" width="45.42578125" style="44" customWidth="1"/>
    <col min="3" max="3" width="13.28515625" style="44" customWidth="1"/>
    <col min="4" max="4" width="78.140625" style="44" customWidth="1"/>
    <col min="5" max="5" width="34.7109375" style="44" customWidth="1"/>
    <col min="6" max="6" width="34" style="44" customWidth="1"/>
    <col min="7" max="16384" width="9.140625" style="44"/>
  </cols>
  <sheetData>
    <row r="3" spans="1:6" x14ac:dyDescent="0.25">
      <c r="A3" s="43" t="s">
        <v>168</v>
      </c>
    </row>
    <row r="4" spans="1:6" ht="30" x14ac:dyDescent="0.25">
      <c r="A4" s="45" t="s">
        <v>0</v>
      </c>
      <c r="B4" s="45" t="s">
        <v>1</v>
      </c>
      <c r="C4" s="45" t="s">
        <v>2</v>
      </c>
      <c r="D4" s="46" t="s">
        <v>75</v>
      </c>
      <c r="E4" s="46" t="s">
        <v>76</v>
      </c>
      <c r="F4" s="46" t="s">
        <v>77</v>
      </c>
    </row>
    <row r="5" spans="1:6" ht="30" x14ac:dyDescent="0.25">
      <c r="A5" s="45" t="s">
        <v>3</v>
      </c>
      <c r="B5" s="47" t="s">
        <v>4</v>
      </c>
      <c r="C5" s="48"/>
      <c r="D5" s="49"/>
      <c r="E5" s="49"/>
      <c r="F5" s="49"/>
    </row>
    <row r="6" spans="1:6" x14ac:dyDescent="0.25">
      <c r="A6" s="45" t="s">
        <v>5</v>
      </c>
      <c r="B6" s="47" t="s">
        <v>6</v>
      </c>
      <c r="C6" s="45" t="s">
        <v>57</v>
      </c>
      <c r="D6" s="50">
        <v>271889</v>
      </c>
      <c r="E6" s="50">
        <f>138054.79+39581.45</f>
        <v>177636.24</v>
      </c>
      <c r="F6" s="50">
        <f>248791.58+41254.64</f>
        <v>290046.21999999997</v>
      </c>
    </row>
    <row r="7" spans="1:6" x14ac:dyDescent="0.25">
      <c r="A7" s="45" t="s">
        <v>7</v>
      </c>
      <c r="B7" s="47" t="s">
        <v>8</v>
      </c>
      <c r="C7" s="45" t="s">
        <v>57</v>
      </c>
      <c r="D7" s="50">
        <v>5503</v>
      </c>
      <c r="E7" s="50">
        <v>-51526</v>
      </c>
      <c r="F7" s="50">
        <v>-9659</v>
      </c>
    </row>
    <row r="8" spans="1:6" ht="30" x14ac:dyDescent="0.25">
      <c r="A8" s="45" t="s">
        <v>9</v>
      </c>
      <c r="B8" s="47" t="s">
        <v>10</v>
      </c>
      <c r="C8" s="45" t="s">
        <v>57</v>
      </c>
      <c r="D8" s="50">
        <v>51962</v>
      </c>
      <c r="E8" s="50">
        <v>-9031</v>
      </c>
      <c r="F8" s="50">
        <v>39196</v>
      </c>
    </row>
    <row r="9" spans="1:6" x14ac:dyDescent="0.25">
      <c r="A9" s="45" t="s">
        <v>11</v>
      </c>
      <c r="B9" s="47" t="s">
        <v>12</v>
      </c>
      <c r="C9" s="45" t="s">
        <v>57</v>
      </c>
      <c r="D9" s="50">
        <v>5218</v>
      </c>
      <c r="E9" s="50">
        <v>-52487</v>
      </c>
      <c r="F9" s="50">
        <v>-10607</v>
      </c>
    </row>
    <row r="10" spans="1:6" x14ac:dyDescent="0.25">
      <c r="A10" s="45" t="s">
        <v>13</v>
      </c>
      <c r="B10" s="47" t="s">
        <v>14</v>
      </c>
      <c r="C10" s="45"/>
      <c r="D10" s="50"/>
      <c r="E10" s="50"/>
      <c r="F10" s="50"/>
    </row>
    <row r="11" spans="1:6" ht="45" x14ac:dyDescent="0.25">
      <c r="A11" s="45" t="s">
        <v>15</v>
      </c>
      <c r="B11" s="47" t="s">
        <v>16</v>
      </c>
      <c r="C11" s="45" t="s">
        <v>58</v>
      </c>
      <c r="D11" s="50">
        <v>2</v>
      </c>
      <c r="E11" s="51" t="s">
        <v>69</v>
      </c>
      <c r="F11" s="51" t="s">
        <v>69</v>
      </c>
    </row>
    <row r="12" spans="1:6" x14ac:dyDescent="0.25">
      <c r="A12" s="45" t="s">
        <v>17</v>
      </c>
      <c r="B12" s="47" t="s">
        <v>18</v>
      </c>
      <c r="C12" s="48"/>
      <c r="D12" s="51"/>
      <c r="E12" s="51"/>
      <c r="F12" s="51"/>
    </row>
    <row r="13" spans="1:6" x14ac:dyDescent="0.25">
      <c r="A13" s="45" t="s">
        <v>19</v>
      </c>
      <c r="B13" s="47" t="s">
        <v>20</v>
      </c>
      <c r="C13" s="45" t="s">
        <v>59</v>
      </c>
      <c r="D13" s="50">
        <v>336.34100000000001</v>
      </c>
      <c r="E13" s="50">
        <v>341.32499999999999</v>
      </c>
      <c r="F13" s="50">
        <v>335.98700000000002</v>
      </c>
    </row>
    <row r="14" spans="1:6" ht="30" x14ac:dyDescent="0.25">
      <c r="A14" s="45" t="s">
        <v>21</v>
      </c>
      <c r="B14" s="47" t="s">
        <v>22</v>
      </c>
      <c r="C14" s="45" t="s">
        <v>60</v>
      </c>
      <c r="D14" s="50">
        <v>1596883</v>
      </c>
      <c r="E14" s="50">
        <v>1766357</v>
      </c>
      <c r="F14" s="50">
        <v>1596934</v>
      </c>
    </row>
    <row r="15" spans="1:6" ht="45" x14ac:dyDescent="0.25">
      <c r="A15" s="45" t="s">
        <v>23</v>
      </c>
      <c r="B15" s="47" t="s">
        <v>24</v>
      </c>
      <c r="C15" s="45" t="s">
        <v>60</v>
      </c>
      <c r="D15" s="51" t="s">
        <v>66</v>
      </c>
      <c r="E15" s="51" t="s">
        <v>66</v>
      </c>
      <c r="F15" s="51" t="s">
        <v>66</v>
      </c>
    </row>
    <row r="16" spans="1:6" ht="45" x14ac:dyDescent="0.25">
      <c r="A16" s="45" t="s">
        <v>25</v>
      </c>
      <c r="B16" s="47" t="s">
        <v>26</v>
      </c>
      <c r="C16" s="45" t="s">
        <v>58</v>
      </c>
      <c r="D16" s="52">
        <v>1.1599999999999999</v>
      </c>
      <c r="E16" s="53" t="s">
        <v>67</v>
      </c>
      <c r="F16" s="52">
        <v>1.1599999999999999</v>
      </c>
    </row>
    <row r="17" spans="1:6" ht="75" customHeight="1" x14ac:dyDescent="0.25">
      <c r="A17" s="45" t="s">
        <v>27</v>
      </c>
      <c r="B17" s="47" t="s">
        <v>28</v>
      </c>
      <c r="C17" s="48"/>
      <c r="D17" s="54" t="s">
        <v>74</v>
      </c>
      <c r="E17" s="62" t="s">
        <v>68</v>
      </c>
      <c r="F17" s="63"/>
    </row>
    <row r="18" spans="1:6" ht="45" x14ac:dyDescent="0.25">
      <c r="A18" s="45" t="s">
        <v>29</v>
      </c>
      <c r="B18" s="47" t="s">
        <v>30</v>
      </c>
      <c r="C18" s="45" t="s">
        <v>57</v>
      </c>
      <c r="D18" s="55">
        <f>D19+D24</f>
        <v>217916.3</v>
      </c>
      <c r="E18" s="55">
        <f>E19+E24+E25</f>
        <v>138055.29999999999</v>
      </c>
      <c r="F18" s="55">
        <f t="shared" ref="F18" si="0">F19+F24</f>
        <v>248791.6</v>
      </c>
    </row>
    <row r="19" spans="1:6" x14ac:dyDescent="0.25">
      <c r="A19" s="45" t="s">
        <v>31</v>
      </c>
      <c r="B19" s="47" t="s">
        <v>32</v>
      </c>
      <c r="C19" s="45" t="s">
        <v>57</v>
      </c>
      <c r="D19" s="55">
        <v>135141</v>
      </c>
      <c r="E19" s="55">
        <v>115992.1</v>
      </c>
      <c r="F19" s="55">
        <v>169356.2</v>
      </c>
    </row>
    <row r="20" spans="1:6" x14ac:dyDescent="0.25">
      <c r="A20" s="45"/>
      <c r="B20" s="47" t="s">
        <v>33</v>
      </c>
      <c r="C20" s="48"/>
      <c r="D20" s="55"/>
      <c r="E20" s="55"/>
      <c r="F20" s="55"/>
    </row>
    <row r="21" spans="1:6" x14ac:dyDescent="0.25">
      <c r="A21" s="45"/>
      <c r="B21" s="47" t="s">
        <v>34</v>
      </c>
      <c r="C21" s="48"/>
      <c r="D21" s="55">
        <v>87932.5</v>
      </c>
      <c r="E21" s="55">
        <v>40890.800000000003</v>
      </c>
      <c r="F21" s="55">
        <v>49516.2</v>
      </c>
    </row>
    <row r="22" spans="1:6" x14ac:dyDescent="0.25">
      <c r="A22" s="45"/>
      <c r="B22" s="47" t="s">
        <v>35</v>
      </c>
      <c r="C22" s="48"/>
      <c r="D22" s="55">
        <v>17210</v>
      </c>
      <c r="E22" s="55">
        <v>32580.1</v>
      </c>
      <c r="F22" s="55">
        <v>78093.7</v>
      </c>
    </row>
    <row r="23" spans="1:6" x14ac:dyDescent="0.25">
      <c r="A23" s="45"/>
      <c r="B23" s="47" t="s">
        <v>36</v>
      </c>
      <c r="C23" s="48"/>
      <c r="D23" s="55">
        <v>954.9</v>
      </c>
      <c r="E23" s="55">
        <v>502.9</v>
      </c>
      <c r="F23" s="55">
        <v>493.7</v>
      </c>
    </row>
    <row r="24" spans="1:6" x14ac:dyDescent="0.25">
      <c r="A24" s="45" t="s">
        <v>37</v>
      </c>
      <c r="B24" s="47" t="s">
        <v>38</v>
      </c>
      <c r="C24" s="45" t="s">
        <v>57</v>
      </c>
      <c r="D24" s="55">
        <v>82775.3</v>
      </c>
      <c r="E24" s="55">
        <v>66952.2</v>
      </c>
      <c r="F24" s="55">
        <v>79435.399999999994</v>
      </c>
    </row>
    <row r="25" spans="1:6" ht="30" x14ac:dyDescent="0.25">
      <c r="A25" s="45" t="s">
        <v>39</v>
      </c>
      <c r="B25" s="47" t="s">
        <v>40</v>
      </c>
      <c r="C25" s="45" t="s">
        <v>57</v>
      </c>
      <c r="D25" s="55" t="s">
        <v>69</v>
      </c>
      <c r="E25" s="55">
        <v>-44889</v>
      </c>
      <c r="F25" s="55" t="s">
        <v>70</v>
      </c>
    </row>
    <row r="26" spans="1:6" ht="30" x14ac:dyDescent="0.25">
      <c r="A26" s="45" t="s">
        <v>41</v>
      </c>
      <c r="B26" s="47" t="s">
        <v>42</v>
      </c>
      <c r="C26" s="45" t="s">
        <v>57</v>
      </c>
      <c r="D26" s="55" t="s">
        <v>69</v>
      </c>
      <c r="E26" s="55" t="s">
        <v>69</v>
      </c>
      <c r="F26" s="55" t="s">
        <v>69</v>
      </c>
    </row>
    <row r="27" spans="1:6" ht="30" x14ac:dyDescent="0.25">
      <c r="A27" s="45" t="s">
        <v>43</v>
      </c>
      <c r="B27" s="47" t="s">
        <v>44</v>
      </c>
      <c r="C27" s="48"/>
      <c r="D27" s="55" t="s">
        <v>69</v>
      </c>
      <c r="E27" s="55" t="s">
        <v>69</v>
      </c>
      <c r="F27" s="55" t="s">
        <v>69</v>
      </c>
    </row>
    <row r="28" spans="1:6" x14ac:dyDescent="0.25">
      <c r="A28" s="45"/>
      <c r="B28" s="47" t="s">
        <v>45</v>
      </c>
      <c r="C28" s="48"/>
      <c r="D28" s="55"/>
      <c r="E28" s="55"/>
      <c r="F28" s="55"/>
    </row>
    <row r="29" spans="1:6" x14ac:dyDescent="0.25">
      <c r="A29" s="45"/>
      <c r="B29" s="47" t="s">
        <v>47</v>
      </c>
      <c r="C29" s="45" t="s">
        <v>61</v>
      </c>
      <c r="D29" s="55">
        <v>5149.6899999999996</v>
      </c>
      <c r="E29" s="55">
        <v>4971.84</v>
      </c>
      <c r="F29" s="55">
        <v>4916.24</v>
      </c>
    </row>
    <row r="30" spans="1:6" ht="30" x14ac:dyDescent="0.25">
      <c r="A30" s="45"/>
      <c r="B30" s="47" t="s">
        <v>46</v>
      </c>
      <c r="C30" s="46" t="s">
        <v>62</v>
      </c>
      <c r="D30" s="55">
        <f>D19/D29</f>
        <v>26.242550522458636</v>
      </c>
      <c r="E30" s="55">
        <f t="shared" ref="E30:F30" si="1">E19/E29</f>
        <v>23.329813509686556</v>
      </c>
      <c r="F30" s="55">
        <f t="shared" si="1"/>
        <v>34.448318226937666</v>
      </c>
    </row>
    <row r="31" spans="1:6" ht="45" x14ac:dyDescent="0.25">
      <c r="A31" s="45" t="s">
        <v>48</v>
      </c>
      <c r="B31" s="47" t="s">
        <v>49</v>
      </c>
      <c r="C31" s="48"/>
      <c r="D31" s="55"/>
      <c r="E31" s="55"/>
      <c r="F31" s="55"/>
    </row>
    <row r="32" spans="1:6" x14ac:dyDescent="0.25">
      <c r="A32" s="45" t="s">
        <v>50</v>
      </c>
      <c r="B32" s="47" t="s">
        <v>51</v>
      </c>
      <c r="C32" s="45" t="s">
        <v>63</v>
      </c>
      <c r="D32" s="55">
        <v>226</v>
      </c>
      <c r="E32" s="55">
        <v>127</v>
      </c>
      <c r="F32" s="55">
        <v>131</v>
      </c>
    </row>
    <row r="33" spans="1:6" ht="30" x14ac:dyDescent="0.25">
      <c r="A33" s="45" t="s">
        <v>52</v>
      </c>
      <c r="B33" s="47" t="s">
        <v>53</v>
      </c>
      <c r="C33" s="46" t="s">
        <v>64</v>
      </c>
      <c r="D33" s="56">
        <v>32.467599999999997</v>
      </c>
      <c r="E33" s="56">
        <v>27.661100000000001</v>
      </c>
      <c r="F33" s="56">
        <v>31.4543</v>
      </c>
    </row>
    <row r="34" spans="1:6" ht="349.5" customHeight="1" x14ac:dyDescent="0.25">
      <c r="A34" s="45" t="s">
        <v>54</v>
      </c>
      <c r="B34" s="47" t="s">
        <v>55</v>
      </c>
      <c r="C34" s="48"/>
      <c r="D34" s="54" t="s">
        <v>73</v>
      </c>
      <c r="E34" s="64" t="s">
        <v>72</v>
      </c>
      <c r="F34" s="65"/>
    </row>
    <row r="35" spans="1:6" x14ac:dyDescent="0.25">
      <c r="A35" s="45"/>
      <c r="B35" s="47" t="s">
        <v>45</v>
      </c>
      <c r="C35" s="48"/>
      <c r="D35" s="49"/>
      <c r="E35" s="49"/>
      <c r="F35" s="49"/>
    </row>
    <row r="36" spans="1:6" ht="30" x14ac:dyDescent="0.25">
      <c r="A36" s="45"/>
      <c r="B36" s="47" t="s">
        <v>71</v>
      </c>
      <c r="C36" s="45" t="s">
        <v>57</v>
      </c>
      <c r="D36" s="50">
        <v>2000000</v>
      </c>
      <c r="E36" s="50">
        <v>1700000</v>
      </c>
      <c r="F36" s="50">
        <v>1700000</v>
      </c>
    </row>
    <row r="37" spans="1:6" ht="45" x14ac:dyDescent="0.25">
      <c r="A37" s="48"/>
      <c r="B37" s="47" t="s">
        <v>56</v>
      </c>
      <c r="C37" s="45" t="s">
        <v>57</v>
      </c>
      <c r="D37" s="50">
        <v>174633.94099999999</v>
      </c>
      <c r="E37" s="50">
        <v>88522.028849999988</v>
      </c>
      <c r="F37" s="50">
        <v>85513.027849999999</v>
      </c>
    </row>
  </sheetData>
  <mergeCells count="2">
    <mergeCell ref="E17:F17"/>
    <mergeCell ref="E34:F34"/>
  </mergeCells>
  <printOptions horizontalCentered="1"/>
  <pageMargins left="0.11811023622047245" right="0.11811023622047245" top="0.15748031496062992" bottom="0.15748031496062992" header="0" footer="0"/>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BreakPreview" zoomScaleNormal="100" zoomScaleSheetLayoutView="100" workbookViewId="0">
      <pane xSplit="3" ySplit="9" topLeftCell="D28" activePane="bottomRight" state="frozen"/>
      <selection activeCell="M28" sqref="M28"/>
      <selection pane="topRight" activeCell="M28" sqref="M28"/>
      <selection pane="bottomLeft" activeCell="M28" sqref="M28"/>
      <selection pane="bottomRight" activeCell="B51" sqref="B51"/>
    </sheetView>
  </sheetViews>
  <sheetFormatPr defaultRowHeight="15.75" x14ac:dyDescent="0.25"/>
  <cols>
    <col min="1" max="1" width="7.7109375" style="4" customWidth="1"/>
    <col min="2" max="2" width="76.28515625" style="4" customWidth="1"/>
    <col min="3" max="3" width="17" style="4" customWidth="1"/>
    <col min="4" max="7" width="9.7109375" style="4" customWidth="1"/>
    <col min="8" max="9" width="10.5703125" style="4" customWidth="1"/>
    <col min="10" max="256" width="9.140625" style="4"/>
    <col min="257" max="257" width="7.7109375" style="4" customWidth="1"/>
    <col min="258" max="258" width="76.28515625" style="4" customWidth="1"/>
    <col min="259" max="259" width="17" style="4" customWidth="1"/>
    <col min="260" max="263" width="9.7109375" style="4" customWidth="1"/>
    <col min="264" max="265" width="12.28515625" style="4" customWidth="1"/>
    <col min="266" max="512" width="9.140625" style="4"/>
    <col min="513" max="513" width="7.7109375" style="4" customWidth="1"/>
    <col min="514" max="514" width="76.28515625" style="4" customWidth="1"/>
    <col min="515" max="515" width="17" style="4" customWidth="1"/>
    <col min="516" max="519" width="9.7109375" style="4" customWidth="1"/>
    <col min="520" max="521" width="12.28515625" style="4" customWidth="1"/>
    <col min="522" max="768" width="9.140625" style="4"/>
    <col min="769" max="769" width="7.7109375" style="4" customWidth="1"/>
    <col min="770" max="770" width="76.28515625" style="4" customWidth="1"/>
    <col min="771" max="771" width="17" style="4" customWidth="1"/>
    <col min="772" max="775" width="9.7109375" style="4" customWidth="1"/>
    <col min="776" max="777" width="12.28515625" style="4" customWidth="1"/>
    <col min="778" max="1024" width="9.140625" style="4"/>
    <col min="1025" max="1025" width="7.7109375" style="4" customWidth="1"/>
    <col min="1026" max="1026" width="76.28515625" style="4" customWidth="1"/>
    <col min="1027" max="1027" width="17" style="4" customWidth="1"/>
    <col min="1028" max="1031" width="9.7109375" style="4" customWidth="1"/>
    <col min="1032" max="1033" width="12.28515625" style="4" customWidth="1"/>
    <col min="1034" max="1280" width="9.140625" style="4"/>
    <col min="1281" max="1281" width="7.7109375" style="4" customWidth="1"/>
    <col min="1282" max="1282" width="76.28515625" style="4" customWidth="1"/>
    <col min="1283" max="1283" width="17" style="4" customWidth="1"/>
    <col min="1284" max="1287" width="9.7109375" style="4" customWidth="1"/>
    <col min="1288" max="1289" width="12.28515625" style="4" customWidth="1"/>
    <col min="1290" max="1536" width="9.140625" style="4"/>
    <col min="1537" max="1537" width="7.7109375" style="4" customWidth="1"/>
    <col min="1538" max="1538" width="76.28515625" style="4" customWidth="1"/>
    <col min="1539" max="1539" width="17" style="4" customWidth="1"/>
    <col min="1540" max="1543" width="9.7109375" style="4" customWidth="1"/>
    <col min="1544" max="1545" width="12.28515625" style="4" customWidth="1"/>
    <col min="1546" max="1792" width="9.140625" style="4"/>
    <col min="1793" max="1793" width="7.7109375" style="4" customWidth="1"/>
    <col min="1794" max="1794" width="76.28515625" style="4" customWidth="1"/>
    <col min="1795" max="1795" width="17" style="4" customWidth="1"/>
    <col min="1796" max="1799" width="9.7109375" style="4" customWidth="1"/>
    <col min="1800" max="1801" width="12.28515625" style="4" customWidth="1"/>
    <col min="1802" max="2048" width="9.140625" style="4"/>
    <col min="2049" max="2049" width="7.7109375" style="4" customWidth="1"/>
    <col min="2050" max="2050" width="76.28515625" style="4" customWidth="1"/>
    <col min="2051" max="2051" width="17" style="4" customWidth="1"/>
    <col min="2052" max="2055" width="9.7109375" style="4" customWidth="1"/>
    <col min="2056" max="2057" width="12.28515625" style="4" customWidth="1"/>
    <col min="2058" max="2304" width="9.140625" style="4"/>
    <col min="2305" max="2305" width="7.7109375" style="4" customWidth="1"/>
    <col min="2306" max="2306" width="76.28515625" style="4" customWidth="1"/>
    <col min="2307" max="2307" width="17" style="4" customWidth="1"/>
    <col min="2308" max="2311" width="9.7109375" style="4" customWidth="1"/>
    <col min="2312" max="2313" width="12.28515625" style="4" customWidth="1"/>
    <col min="2314" max="2560" width="9.140625" style="4"/>
    <col min="2561" max="2561" width="7.7109375" style="4" customWidth="1"/>
    <col min="2562" max="2562" width="76.28515625" style="4" customWidth="1"/>
    <col min="2563" max="2563" width="17" style="4" customWidth="1"/>
    <col min="2564" max="2567" width="9.7109375" style="4" customWidth="1"/>
    <col min="2568" max="2569" width="12.28515625" style="4" customWidth="1"/>
    <col min="2570" max="2816" width="9.140625" style="4"/>
    <col min="2817" max="2817" width="7.7109375" style="4" customWidth="1"/>
    <col min="2818" max="2818" width="76.28515625" style="4" customWidth="1"/>
    <col min="2819" max="2819" width="17" style="4" customWidth="1"/>
    <col min="2820" max="2823" width="9.7109375" style="4" customWidth="1"/>
    <col min="2824" max="2825" width="12.28515625" style="4" customWidth="1"/>
    <col min="2826" max="3072" width="9.140625" style="4"/>
    <col min="3073" max="3073" width="7.7109375" style="4" customWidth="1"/>
    <col min="3074" max="3074" width="76.28515625" style="4" customWidth="1"/>
    <col min="3075" max="3075" width="17" style="4" customWidth="1"/>
    <col min="3076" max="3079" width="9.7109375" style="4" customWidth="1"/>
    <col min="3080" max="3081" width="12.28515625" style="4" customWidth="1"/>
    <col min="3082" max="3328" width="9.140625" style="4"/>
    <col min="3329" max="3329" width="7.7109375" style="4" customWidth="1"/>
    <col min="3330" max="3330" width="76.28515625" style="4" customWidth="1"/>
    <col min="3331" max="3331" width="17" style="4" customWidth="1"/>
    <col min="3332" max="3335" width="9.7109375" style="4" customWidth="1"/>
    <col min="3336" max="3337" width="12.28515625" style="4" customWidth="1"/>
    <col min="3338" max="3584" width="9.140625" style="4"/>
    <col min="3585" max="3585" width="7.7109375" style="4" customWidth="1"/>
    <col min="3586" max="3586" width="76.28515625" style="4" customWidth="1"/>
    <col min="3587" max="3587" width="17" style="4" customWidth="1"/>
    <col min="3588" max="3591" width="9.7109375" style="4" customWidth="1"/>
    <col min="3592" max="3593" width="12.28515625" style="4" customWidth="1"/>
    <col min="3594" max="3840" width="9.140625" style="4"/>
    <col min="3841" max="3841" width="7.7109375" style="4" customWidth="1"/>
    <col min="3842" max="3842" width="76.28515625" style="4" customWidth="1"/>
    <col min="3843" max="3843" width="17" style="4" customWidth="1"/>
    <col min="3844" max="3847" width="9.7109375" style="4" customWidth="1"/>
    <col min="3848" max="3849" width="12.28515625" style="4" customWidth="1"/>
    <col min="3850" max="4096" width="9.140625" style="4"/>
    <col min="4097" max="4097" width="7.7109375" style="4" customWidth="1"/>
    <col min="4098" max="4098" width="76.28515625" style="4" customWidth="1"/>
    <col min="4099" max="4099" width="17" style="4" customWidth="1"/>
    <col min="4100" max="4103" width="9.7109375" style="4" customWidth="1"/>
    <col min="4104" max="4105" width="12.28515625" style="4" customWidth="1"/>
    <col min="4106" max="4352" width="9.140625" style="4"/>
    <col min="4353" max="4353" width="7.7109375" style="4" customWidth="1"/>
    <col min="4354" max="4354" width="76.28515625" style="4" customWidth="1"/>
    <col min="4355" max="4355" width="17" style="4" customWidth="1"/>
    <col min="4356" max="4359" width="9.7109375" style="4" customWidth="1"/>
    <col min="4360" max="4361" width="12.28515625" style="4" customWidth="1"/>
    <col min="4362" max="4608" width="9.140625" style="4"/>
    <col min="4609" max="4609" width="7.7109375" style="4" customWidth="1"/>
    <col min="4610" max="4610" width="76.28515625" style="4" customWidth="1"/>
    <col min="4611" max="4611" width="17" style="4" customWidth="1"/>
    <col min="4612" max="4615" width="9.7109375" style="4" customWidth="1"/>
    <col min="4616" max="4617" width="12.28515625" style="4" customWidth="1"/>
    <col min="4618" max="4864" width="9.140625" style="4"/>
    <col min="4865" max="4865" width="7.7109375" style="4" customWidth="1"/>
    <col min="4866" max="4866" width="76.28515625" style="4" customWidth="1"/>
    <col min="4867" max="4867" width="17" style="4" customWidth="1"/>
    <col min="4868" max="4871" width="9.7109375" style="4" customWidth="1"/>
    <col min="4872" max="4873" width="12.28515625" style="4" customWidth="1"/>
    <col min="4874" max="5120" width="9.140625" style="4"/>
    <col min="5121" max="5121" width="7.7109375" style="4" customWidth="1"/>
    <col min="5122" max="5122" width="76.28515625" style="4" customWidth="1"/>
    <col min="5123" max="5123" width="17" style="4" customWidth="1"/>
    <col min="5124" max="5127" width="9.7109375" style="4" customWidth="1"/>
    <col min="5128" max="5129" width="12.28515625" style="4" customWidth="1"/>
    <col min="5130" max="5376" width="9.140625" style="4"/>
    <col min="5377" max="5377" width="7.7109375" style="4" customWidth="1"/>
    <col min="5378" max="5378" width="76.28515625" style="4" customWidth="1"/>
    <col min="5379" max="5379" width="17" style="4" customWidth="1"/>
    <col min="5380" max="5383" width="9.7109375" style="4" customWidth="1"/>
    <col min="5384" max="5385" width="12.28515625" style="4" customWidth="1"/>
    <col min="5386" max="5632" width="9.140625" style="4"/>
    <col min="5633" max="5633" width="7.7109375" style="4" customWidth="1"/>
    <col min="5634" max="5634" width="76.28515625" style="4" customWidth="1"/>
    <col min="5635" max="5635" width="17" style="4" customWidth="1"/>
    <col min="5636" max="5639" width="9.7109375" style="4" customWidth="1"/>
    <col min="5640" max="5641" width="12.28515625" style="4" customWidth="1"/>
    <col min="5642" max="5888" width="9.140625" style="4"/>
    <col min="5889" max="5889" width="7.7109375" style="4" customWidth="1"/>
    <col min="5890" max="5890" width="76.28515625" style="4" customWidth="1"/>
    <col min="5891" max="5891" width="17" style="4" customWidth="1"/>
    <col min="5892" max="5895" width="9.7109375" style="4" customWidth="1"/>
    <col min="5896" max="5897" width="12.28515625" style="4" customWidth="1"/>
    <col min="5898" max="6144" width="9.140625" style="4"/>
    <col min="6145" max="6145" width="7.7109375" style="4" customWidth="1"/>
    <col min="6146" max="6146" width="76.28515625" style="4" customWidth="1"/>
    <col min="6147" max="6147" width="17" style="4" customWidth="1"/>
    <col min="6148" max="6151" width="9.7109375" style="4" customWidth="1"/>
    <col min="6152" max="6153" width="12.28515625" style="4" customWidth="1"/>
    <col min="6154" max="6400" width="9.140625" style="4"/>
    <col min="6401" max="6401" width="7.7109375" style="4" customWidth="1"/>
    <col min="6402" max="6402" width="76.28515625" style="4" customWidth="1"/>
    <col min="6403" max="6403" width="17" style="4" customWidth="1"/>
    <col min="6404" max="6407" width="9.7109375" style="4" customWidth="1"/>
    <col min="6408" max="6409" width="12.28515625" style="4" customWidth="1"/>
    <col min="6410" max="6656" width="9.140625" style="4"/>
    <col min="6657" max="6657" width="7.7109375" style="4" customWidth="1"/>
    <col min="6658" max="6658" width="76.28515625" style="4" customWidth="1"/>
    <col min="6659" max="6659" width="17" style="4" customWidth="1"/>
    <col min="6660" max="6663" width="9.7109375" style="4" customWidth="1"/>
    <col min="6664" max="6665" width="12.28515625" style="4" customWidth="1"/>
    <col min="6666" max="6912" width="9.140625" style="4"/>
    <col min="6913" max="6913" width="7.7109375" style="4" customWidth="1"/>
    <col min="6914" max="6914" width="76.28515625" style="4" customWidth="1"/>
    <col min="6915" max="6915" width="17" style="4" customWidth="1"/>
    <col min="6916" max="6919" width="9.7109375" style="4" customWidth="1"/>
    <col min="6920" max="6921" width="12.28515625" style="4" customWidth="1"/>
    <col min="6922" max="7168" width="9.140625" style="4"/>
    <col min="7169" max="7169" width="7.7109375" style="4" customWidth="1"/>
    <col min="7170" max="7170" width="76.28515625" style="4" customWidth="1"/>
    <col min="7171" max="7171" width="17" style="4" customWidth="1"/>
    <col min="7172" max="7175" width="9.7109375" style="4" customWidth="1"/>
    <col min="7176" max="7177" width="12.28515625" style="4" customWidth="1"/>
    <col min="7178" max="7424" width="9.140625" style="4"/>
    <col min="7425" max="7425" width="7.7109375" style="4" customWidth="1"/>
    <col min="7426" max="7426" width="76.28515625" style="4" customWidth="1"/>
    <col min="7427" max="7427" width="17" style="4" customWidth="1"/>
    <col min="7428" max="7431" width="9.7109375" style="4" customWidth="1"/>
    <col min="7432" max="7433" width="12.28515625" style="4" customWidth="1"/>
    <col min="7434" max="7680" width="9.140625" style="4"/>
    <col min="7681" max="7681" width="7.7109375" style="4" customWidth="1"/>
    <col min="7682" max="7682" width="76.28515625" style="4" customWidth="1"/>
    <col min="7683" max="7683" width="17" style="4" customWidth="1"/>
    <col min="7684" max="7687" width="9.7109375" style="4" customWidth="1"/>
    <col min="7688" max="7689" width="12.28515625" style="4" customWidth="1"/>
    <col min="7690" max="7936" width="9.140625" style="4"/>
    <col min="7937" max="7937" width="7.7109375" style="4" customWidth="1"/>
    <col min="7938" max="7938" width="76.28515625" style="4" customWidth="1"/>
    <col min="7939" max="7939" width="17" style="4" customWidth="1"/>
    <col min="7940" max="7943" width="9.7109375" style="4" customWidth="1"/>
    <col min="7944" max="7945" width="12.28515625" style="4" customWidth="1"/>
    <col min="7946" max="8192" width="9.140625" style="4"/>
    <col min="8193" max="8193" width="7.7109375" style="4" customWidth="1"/>
    <col min="8194" max="8194" width="76.28515625" style="4" customWidth="1"/>
    <col min="8195" max="8195" width="17" style="4" customWidth="1"/>
    <col min="8196" max="8199" width="9.7109375" style="4" customWidth="1"/>
    <col min="8200" max="8201" width="12.28515625" style="4" customWidth="1"/>
    <col min="8202" max="8448" width="9.140625" style="4"/>
    <col min="8449" max="8449" width="7.7109375" style="4" customWidth="1"/>
    <col min="8450" max="8450" width="76.28515625" style="4" customWidth="1"/>
    <col min="8451" max="8451" width="17" style="4" customWidth="1"/>
    <col min="8452" max="8455" width="9.7109375" style="4" customWidth="1"/>
    <col min="8456" max="8457" width="12.28515625" style="4" customWidth="1"/>
    <col min="8458" max="8704" width="9.140625" style="4"/>
    <col min="8705" max="8705" width="7.7109375" style="4" customWidth="1"/>
    <col min="8706" max="8706" width="76.28515625" style="4" customWidth="1"/>
    <col min="8707" max="8707" width="17" style="4" customWidth="1"/>
    <col min="8708" max="8711" width="9.7109375" style="4" customWidth="1"/>
    <col min="8712" max="8713" width="12.28515625" style="4" customWidth="1"/>
    <col min="8714" max="8960" width="9.140625" style="4"/>
    <col min="8961" max="8961" width="7.7109375" style="4" customWidth="1"/>
    <col min="8962" max="8962" width="76.28515625" style="4" customWidth="1"/>
    <col min="8963" max="8963" width="17" style="4" customWidth="1"/>
    <col min="8964" max="8967" width="9.7109375" style="4" customWidth="1"/>
    <col min="8968" max="8969" width="12.28515625" style="4" customWidth="1"/>
    <col min="8970" max="9216" width="9.140625" style="4"/>
    <col min="9217" max="9217" width="7.7109375" style="4" customWidth="1"/>
    <col min="9218" max="9218" width="76.28515625" style="4" customWidth="1"/>
    <col min="9219" max="9219" width="17" style="4" customWidth="1"/>
    <col min="9220" max="9223" width="9.7109375" style="4" customWidth="1"/>
    <col min="9224" max="9225" width="12.28515625" style="4" customWidth="1"/>
    <col min="9226" max="9472" width="9.140625" style="4"/>
    <col min="9473" max="9473" width="7.7109375" style="4" customWidth="1"/>
    <col min="9474" max="9474" width="76.28515625" style="4" customWidth="1"/>
    <col min="9475" max="9475" width="17" style="4" customWidth="1"/>
    <col min="9476" max="9479" width="9.7109375" style="4" customWidth="1"/>
    <col min="9480" max="9481" width="12.28515625" style="4" customWidth="1"/>
    <col min="9482" max="9728" width="9.140625" style="4"/>
    <col min="9729" max="9729" width="7.7109375" style="4" customWidth="1"/>
    <col min="9730" max="9730" width="76.28515625" style="4" customWidth="1"/>
    <col min="9731" max="9731" width="17" style="4" customWidth="1"/>
    <col min="9732" max="9735" width="9.7109375" style="4" customWidth="1"/>
    <col min="9736" max="9737" width="12.28515625" style="4" customWidth="1"/>
    <col min="9738" max="9984" width="9.140625" style="4"/>
    <col min="9985" max="9985" width="7.7109375" style="4" customWidth="1"/>
    <col min="9986" max="9986" width="76.28515625" style="4" customWidth="1"/>
    <col min="9987" max="9987" width="17" style="4" customWidth="1"/>
    <col min="9988" max="9991" width="9.7109375" style="4" customWidth="1"/>
    <col min="9992" max="9993" width="12.28515625" style="4" customWidth="1"/>
    <col min="9994" max="10240" width="9.140625" style="4"/>
    <col min="10241" max="10241" width="7.7109375" style="4" customWidth="1"/>
    <col min="10242" max="10242" width="76.28515625" style="4" customWidth="1"/>
    <col min="10243" max="10243" width="17" style="4" customWidth="1"/>
    <col min="10244" max="10247" width="9.7109375" style="4" customWidth="1"/>
    <col min="10248" max="10249" width="12.28515625" style="4" customWidth="1"/>
    <col min="10250" max="10496" width="9.140625" style="4"/>
    <col min="10497" max="10497" width="7.7109375" style="4" customWidth="1"/>
    <col min="10498" max="10498" width="76.28515625" style="4" customWidth="1"/>
    <col min="10499" max="10499" width="17" style="4" customWidth="1"/>
    <col min="10500" max="10503" width="9.7109375" style="4" customWidth="1"/>
    <col min="10504" max="10505" width="12.28515625" style="4" customWidth="1"/>
    <col min="10506" max="10752" width="9.140625" style="4"/>
    <col min="10753" max="10753" width="7.7109375" style="4" customWidth="1"/>
    <col min="10754" max="10754" width="76.28515625" style="4" customWidth="1"/>
    <col min="10755" max="10755" width="17" style="4" customWidth="1"/>
    <col min="10756" max="10759" width="9.7109375" style="4" customWidth="1"/>
    <col min="10760" max="10761" width="12.28515625" style="4" customWidth="1"/>
    <col min="10762" max="11008" width="9.140625" style="4"/>
    <col min="11009" max="11009" width="7.7109375" style="4" customWidth="1"/>
    <col min="11010" max="11010" width="76.28515625" style="4" customWidth="1"/>
    <col min="11011" max="11011" width="17" style="4" customWidth="1"/>
    <col min="11012" max="11015" width="9.7109375" style="4" customWidth="1"/>
    <col min="11016" max="11017" width="12.28515625" style="4" customWidth="1"/>
    <col min="11018" max="11264" width="9.140625" style="4"/>
    <col min="11265" max="11265" width="7.7109375" style="4" customWidth="1"/>
    <col min="11266" max="11266" width="76.28515625" style="4" customWidth="1"/>
    <col min="11267" max="11267" width="17" style="4" customWidth="1"/>
    <col min="11268" max="11271" width="9.7109375" style="4" customWidth="1"/>
    <col min="11272" max="11273" width="12.28515625" style="4" customWidth="1"/>
    <col min="11274" max="11520" width="9.140625" style="4"/>
    <col min="11521" max="11521" width="7.7109375" style="4" customWidth="1"/>
    <col min="11522" max="11522" width="76.28515625" style="4" customWidth="1"/>
    <col min="11523" max="11523" width="17" style="4" customWidth="1"/>
    <col min="11524" max="11527" width="9.7109375" style="4" customWidth="1"/>
    <col min="11528" max="11529" width="12.28515625" style="4" customWidth="1"/>
    <col min="11530" max="11776" width="9.140625" style="4"/>
    <col min="11777" max="11777" width="7.7109375" style="4" customWidth="1"/>
    <col min="11778" max="11778" width="76.28515625" style="4" customWidth="1"/>
    <col min="11779" max="11779" width="17" style="4" customWidth="1"/>
    <col min="11780" max="11783" width="9.7109375" style="4" customWidth="1"/>
    <col min="11784" max="11785" width="12.28515625" style="4" customWidth="1"/>
    <col min="11786" max="12032" width="9.140625" style="4"/>
    <col min="12033" max="12033" width="7.7109375" style="4" customWidth="1"/>
    <col min="12034" max="12034" width="76.28515625" style="4" customWidth="1"/>
    <col min="12035" max="12035" width="17" style="4" customWidth="1"/>
    <col min="12036" max="12039" width="9.7109375" style="4" customWidth="1"/>
    <col min="12040" max="12041" width="12.28515625" style="4" customWidth="1"/>
    <col min="12042" max="12288" width="9.140625" style="4"/>
    <col min="12289" max="12289" width="7.7109375" style="4" customWidth="1"/>
    <col min="12290" max="12290" width="76.28515625" style="4" customWidth="1"/>
    <col min="12291" max="12291" width="17" style="4" customWidth="1"/>
    <col min="12292" max="12295" width="9.7109375" style="4" customWidth="1"/>
    <col min="12296" max="12297" width="12.28515625" style="4" customWidth="1"/>
    <col min="12298" max="12544" width="9.140625" style="4"/>
    <col min="12545" max="12545" width="7.7109375" style="4" customWidth="1"/>
    <col min="12546" max="12546" width="76.28515625" style="4" customWidth="1"/>
    <col min="12547" max="12547" width="17" style="4" customWidth="1"/>
    <col min="12548" max="12551" width="9.7109375" style="4" customWidth="1"/>
    <col min="12552" max="12553" width="12.28515625" style="4" customWidth="1"/>
    <col min="12554" max="12800" width="9.140625" style="4"/>
    <col min="12801" max="12801" width="7.7109375" style="4" customWidth="1"/>
    <col min="12802" max="12802" width="76.28515625" style="4" customWidth="1"/>
    <col min="12803" max="12803" width="17" style="4" customWidth="1"/>
    <col min="12804" max="12807" width="9.7109375" style="4" customWidth="1"/>
    <col min="12808" max="12809" width="12.28515625" style="4" customWidth="1"/>
    <col min="12810" max="13056" width="9.140625" style="4"/>
    <col min="13057" max="13057" width="7.7109375" style="4" customWidth="1"/>
    <col min="13058" max="13058" width="76.28515625" style="4" customWidth="1"/>
    <col min="13059" max="13059" width="17" style="4" customWidth="1"/>
    <col min="13060" max="13063" width="9.7109375" style="4" customWidth="1"/>
    <col min="13064" max="13065" width="12.28515625" style="4" customWidth="1"/>
    <col min="13066" max="13312" width="9.140625" style="4"/>
    <col min="13313" max="13313" width="7.7109375" style="4" customWidth="1"/>
    <col min="13314" max="13314" width="76.28515625" style="4" customWidth="1"/>
    <col min="13315" max="13315" width="17" style="4" customWidth="1"/>
    <col min="13316" max="13319" width="9.7109375" style="4" customWidth="1"/>
    <col min="13320" max="13321" width="12.28515625" style="4" customWidth="1"/>
    <col min="13322" max="13568" width="9.140625" style="4"/>
    <col min="13569" max="13569" width="7.7109375" style="4" customWidth="1"/>
    <col min="13570" max="13570" width="76.28515625" style="4" customWidth="1"/>
    <col min="13571" max="13571" width="17" style="4" customWidth="1"/>
    <col min="13572" max="13575" width="9.7109375" style="4" customWidth="1"/>
    <col min="13576" max="13577" width="12.28515625" style="4" customWidth="1"/>
    <col min="13578" max="13824" width="9.140625" style="4"/>
    <col min="13825" max="13825" width="7.7109375" style="4" customWidth="1"/>
    <col min="13826" max="13826" width="76.28515625" style="4" customWidth="1"/>
    <col min="13827" max="13827" width="17" style="4" customWidth="1"/>
    <col min="13828" max="13831" width="9.7109375" style="4" customWidth="1"/>
    <col min="13832" max="13833" width="12.28515625" style="4" customWidth="1"/>
    <col min="13834" max="14080" width="9.140625" style="4"/>
    <col min="14081" max="14081" width="7.7109375" style="4" customWidth="1"/>
    <col min="14082" max="14082" width="76.28515625" style="4" customWidth="1"/>
    <col min="14083" max="14083" width="17" style="4" customWidth="1"/>
    <col min="14084" max="14087" width="9.7109375" style="4" customWidth="1"/>
    <col min="14088" max="14089" width="12.28515625" style="4" customWidth="1"/>
    <col min="14090" max="14336" width="9.140625" style="4"/>
    <col min="14337" max="14337" width="7.7109375" style="4" customWidth="1"/>
    <col min="14338" max="14338" width="76.28515625" style="4" customWidth="1"/>
    <col min="14339" max="14339" width="17" style="4" customWidth="1"/>
    <col min="14340" max="14343" width="9.7109375" style="4" customWidth="1"/>
    <col min="14344" max="14345" width="12.28515625" style="4" customWidth="1"/>
    <col min="14346" max="14592" width="9.140625" style="4"/>
    <col min="14593" max="14593" width="7.7109375" style="4" customWidth="1"/>
    <col min="14594" max="14594" width="76.28515625" style="4" customWidth="1"/>
    <col min="14595" max="14595" width="17" style="4" customWidth="1"/>
    <col min="14596" max="14599" width="9.7109375" style="4" customWidth="1"/>
    <col min="14600" max="14601" width="12.28515625" style="4" customWidth="1"/>
    <col min="14602" max="14848" width="9.140625" style="4"/>
    <col min="14849" max="14849" width="7.7109375" style="4" customWidth="1"/>
    <col min="14850" max="14850" width="76.28515625" style="4" customWidth="1"/>
    <col min="14851" max="14851" width="17" style="4" customWidth="1"/>
    <col min="14852" max="14855" width="9.7109375" style="4" customWidth="1"/>
    <col min="14856" max="14857" width="12.28515625" style="4" customWidth="1"/>
    <col min="14858" max="15104" width="9.140625" style="4"/>
    <col min="15105" max="15105" width="7.7109375" style="4" customWidth="1"/>
    <col min="15106" max="15106" width="76.28515625" style="4" customWidth="1"/>
    <col min="15107" max="15107" width="17" style="4" customWidth="1"/>
    <col min="15108" max="15111" width="9.7109375" style="4" customWidth="1"/>
    <col min="15112" max="15113" width="12.28515625" style="4" customWidth="1"/>
    <col min="15114" max="15360" width="9.140625" style="4"/>
    <col min="15361" max="15361" width="7.7109375" style="4" customWidth="1"/>
    <col min="15362" max="15362" width="76.28515625" style="4" customWidth="1"/>
    <col min="15363" max="15363" width="17" style="4" customWidth="1"/>
    <col min="15364" max="15367" width="9.7109375" style="4" customWidth="1"/>
    <col min="15368" max="15369" width="12.28515625" style="4" customWidth="1"/>
    <col min="15370" max="15616" width="9.140625" style="4"/>
    <col min="15617" max="15617" width="7.7109375" style="4" customWidth="1"/>
    <col min="15618" max="15618" width="76.28515625" style="4" customWidth="1"/>
    <col min="15619" max="15619" width="17" style="4" customWidth="1"/>
    <col min="15620" max="15623" width="9.7109375" style="4" customWidth="1"/>
    <col min="15624" max="15625" width="12.28515625" style="4" customWidth="1"/>
    <col min="15626" max="15872" width="9.140625" style="4"/>
    <col min="15873" max="15873" width="7.7109375" style="4" customWidth="1"/>
    <col min="15874" max="15874" width="76.28515625" style="4" customWidth="1"/>
    <col min="15875" max="15875" width="17" style="4" customWidth="1"/>
    <col min="15876" max="15879" width="9.7109375" style="4" customWidth="1"/>
    <col min="15880" max="15881" width="12.28515625" style="4" customWidth="1"/>
    <col min="15882" max="16128" width="9.140625" style="4"/>
    <col min="16129" max="16129" width="7.7109375" style="4" customWidth="1"/>
    <col min="16130" max="16130" width="76.28515625" style="4" customWidth="1"/>
    <col min="16131" max="16131" width="17" style="4" customWidth="1"/>
    <col min="16132" max="16135" width="9.7109375" style="4" customWidth="1"/>
    <col min="16136" max="16137" width="12.28515625" style="4" customWidth="1"/>
    <col min="16138" max="16384" width="9.140625" style="4"/>
  </cols>
  <sheetData>
    <row r="1" spans="1:9" ht="54" customHeight="1" x14ac:dyDescent="0.25">
      <c r="G1" s="66" t="s">
        <v>104</v>
      </c>
      <c r="H1" s="66"/>
      <c r="I1" s="66"/>
    </row>
    <row r="3" spans="1:9" hidden="1" x14ac:dyDescent="0.25"/>
    <row r="4" spans="1:9" hidden="1" x14ac:dyDescent="0.25"/>
    <row r="5" spans="1:9" ht="16.5" x14ac:dyDescent="0.25">
      <c r="A5" s="67" t="s">
        <v>105</v>
      </c>
      <c r="B5" s="67"/>
      <c r="C5" s="67"/>
      <c r="D5" s="67"/>
      <c r="E5" s="67"/>
      <c r="F5" s="67"/>
      <c r="G5" s="67"/>
      <c r="H5" s="67"/>
      <c r="I5" s="67"/>
    </row>
    <row r="6" spans="1:9" hidden="1" x14ac:dyDescent="0.25"/>
    <row r="8" spans="1:9" s="2" customFormat="1" ht="12.75" x14ac:dyDescent="0.2">
      <c r="A8" s="68" t="s">
        <v>106</v>
      </c>
      <c r="B8" s="68" t="s">
        <v>1</v>
      </c>
      <c r="C8" s="68" t="s">
        <v>107</v>
      </c>
      <c r="D8" s="68" t="s">
        <v>164</v>
      </c>
      <c r="E8" s="68"/>
      <c r="F8" s="68" t="s">
        <v>165</v>
      </c>
      <c r="G8" s="68"/>
      <c r="H8" s="68">
        <v>2016</v>
      </c>
      <c r="I8" s="68"/>
    </row>
    <row r="9" spans="1:9" s="6" customFormat="1" ht="30" customHeight="1" x14ac:dyDescent="0.2">
      <c r="A9" s="68"/>
      <c r="B9" s="68"/>
      <c r="C9" s="68"/>
      <c r="D9" s="5" t="s">
        <v>108</v>
      </c>
      <c r="E9" s="5" t="s">
        <v>109</v>
      </c>
      <c r="F9" s="5" t="s">
        <v>108</v>
      </c>
      <c r="G9" s="5" t="s">
        <v>109</v>
      </c>
      <c r="H9" s="5" t="s">
        <v>108</v>
      </c>
      <c r="I9" s="5" t="s">
        <v>109</v>
      </c>
    </row>
    <row r="10" spans="1:9" s="3" customFormat="1" ht="22.5" customHeight="1" x14ac:dyDescent="0.2">
      <c r="A10" s="7" t="s">
        <v>3</v>
      </c>
      <c r="B10" s="8" t="s">
        <v>110</v>
      </c>
      <c r="C10" s="7"/>
      <c r="D10" s="9"/>
      <c r="E10" s="9"/>
      <c r="F10" s="9"/>
      <c r="G10" s="9"/>
      <c r="H10" s="9"/>
      <c r="I10" s="9"/>
    </row>
    <row r="11" spans="1:9" s="3" customFormat="1" ht="12.75" x14ac:dyDescent="0.2">
      <c r="A11" s="10" t="s">
        <v>5</v>
      </c>
      <c r="B11" s="11" t="s">
        <v>111</v>
      </c>
      <c r="C11" s="5"/>
      <c r="D11" s="12"/>
      <c r="E11" s="12"/>
      <c r="F11" s="12"/>
      <c r="G11" s="12"/>
      <c r="H11" s="12"/>
      <c r="I11" s="12"/>
    </row>
    <row r="12" spans="1:9" s="3" customFormat="1" ht="76.5" x14ac:dyDescent="0.2">
      <c r="A12" s="5"/>
      <c r="B12" s="13" t="s">
        <v>112</v>
      </c>
      <c r="C12" s="5" t="s">
        <v>65</v>
      </c>
      <c r="D12" s="12" t="s">
        <v>113</v>
      </c>
      <c r="E12" s="12" t="s">
        <v>113</v>
      </c>
      <c r="F12" s="12" t="s">
        <v>113</v>
      </c>
      <c r="G12" s="12" t="s">
        <v>113</v>
      </c>
      <c r="H12" s="12" t="s">
        <v>113</v>
      </c>
      <c r="I12" s="12" t="s">
        <v>113</v>
      </c>
    </row>
    <row r="13" spans="1:9" s="3" customFormat="1" ht="76.5" x14ac:dyDescent="0.2">
      <c r="A13" s="5"/>
      <c r="B13" s="13" t="s">
        <v>114</v>
      </c>
      <c r="C13" s="5" t="s">
        <v>115</v>
      </c>
      <c r="D13" s="12" t="s">
        <v>113</v>
      </c>
      <c r="E13" s="12" t="s">
        <v>113</v>
      </c>
      <c r="F13" s="12" t="s">
        <v>113</v>
      </c>
      <c r="G13" s="12" t="s">
        <v>113</v>
      </c>
      <c r="H13" s="12" t="s">
        <v>113</v>
      </c>
      <c r="I13" s="12" t="s">
        <v>113</v>
      </c>
    </row>
    <row r="14" spans="1:9" s="18" customFormat="1" ht="25.5" customHeight="1" x14ac:dyDescent="0.2">
      <c r="A14" s="14" t="s">
        <v>7</v>
      </c>
      <c r="B14" s="15" t="s">
        <v>116</v>
      </c>
      <c r="C14" s="16"/>
      <c r="D14" s="17"/>
      <c r="E14" s="17"/>
      <c r="F14" s="17"/>
      <c r="G14" s="17"/>
      <c r="H14" s="17"/>
      <c r="I14" s="17"/>
    </row>
    <row r="15" spans="1:9" s="18" customFormat="1" ht="12.75" x14ac:dyDescent="0.2">
      <c r="A15" s="19" t="s">
        <v>117</v>
      </c>
      <c r="B15" s="20" t="s">
        <v>118</v>
      </c>
      <c r="C15" s="21"/>
      <c r="D15" s="22"/>
      <c r="E15" s="22"/>
      <c r="F15" s="22"/>
      <c r="G15" s="22"/>
      <c r="H15" s="22"/>
      <c r="I15" s="22"/>
    </row>
    <row r="16" spans="1:9" s="23" customFormat="1" ht="12.75" x14ac:dyDescent="0.2">
      <c r="A16" s="57"/>
      <c r="B16" s="58" t="s">
        <v>119</v>
      </c>
      <c r="C16" s="16" t="s">
        <v>65</v>
      </c>
      <c r="D16" s="17">
        <v>70366.22</v>
      </c>
      <c r="E16" s="17">
        <v>70366.22</v>
      </c>
      <c r="F16" s="17">
        <v>33705.11</v>
      </c>
      <c r="G16" s="17">
        <v>33705.11</v>
      </c>
      <c r="H16" s="24">
        <v>61706.69</v>
      </c>
      <c r="I16" s="24">
        <v>61706.69</v>
      </c>
    </row>
    <row r="17" spans="1:9" s="23" customFormat="1" ht="12.75" x14ac:dyDescent="0.2">
      <c r="A17" s="57"/>
      <c r="B17" s="58" t="s">
        <v>120</v>
      </c>
      <c r="C17" s="16" t="s">
        <v>115</v>
      </c>
      <c r="D17" s="17">
        <v>20.48</v>
      </c>
      <c r="E17" s="17">
        <v>27.44</v>
      </c>
      <c r="F17" s="17">
        <v>23.08</v>
      </c>
      <c r="G17" s="17">
        <v>21.74</v>
      </c>
      <c r="H17" s="24">
        <v>24.65</v>
      </c>
      <c r="I17" s="24">
        <v>27.02</v>
      </c>
    </row>
    <row r="18" spans="1:9" s="18" customFormat="1" ht="12.75" x14ac:dyDescent="0.2">
      <c r="A18" s="19" t="s">
        <v>121</v>
      </c>
      <c r="B18" s="20" t="s">
        <v>122</v>
      </c>
      <c r="C18" s="19" t="s">
        <v>123</v>
      </c>
      <c r="D18" s="19">
        <v>166.95</v>
      </c>
      <c r="E18" s="19">
        <v>173.91</v>
      </c>
      <c r="F18" s="19">
        <v>101.24</v>
      </c>
      <c r="G18" s="28">
        <v>99.9</v>
      </c>
      <c r="H18" s="28">
        <v>180.44</v>
      </c>
      <c r="I18" s="28">
        <v>182.81</v>
      </c>
    </row>
    <row r="19" spans="1:9" s="3" customFormat="1" ht="12.75" x14ac:dyDescent="0.2">
      <c r="A19" s="7" t="s">
        <v>13</v>
      </c>
      <c r="B19" s="8" t="s">
        <v>124</v>
      </c>
      <c r="C19" s="7" t="s">
        <v>115</v>
      </c>
      <c r="D19" s="9" t="s">
        <v>113</v>
      </c>
      <c r="E19" s="9" t="s">
        <v>113</v>
      </c>
      <c r="F19" s="9" t="s">
        <v>113</v>
      </c>
      <c r="G19" s="9" t="s">
        <v>113</v>
      </c>
      <c r="H19" s="9" t="s">
        <v>113</v>
      </c>
      <c r="I19" s="9" t="s">
        <v>113</v>
      </c>
    </row>
    <row r="20" spans="1:9" s="3" customFormat="1" ht="12.75" x14ac:dyDescent="0.2">
      <c r="A20" s="7" t="s">
        <v>17</v>
      </c>
      <c r="B20" s="8" t="s">
        <v>125</v>
      </c>
      <c r="C20" s="7"/>
      <c r="D20" s="9" t="s">
        <v>113</v>
      </c>
      <c r="E20" s="9" t="s">
        <v>113</v>
      </c>
      <c r="F20" s="9" t="s">
        <v>113</v>
      </c>
      <c r="G20" s="9" t="s">
        <v>113</v>
      </c>
      <c r="H20" s="9" t="s">
        <v>113</v>
      </c>
      <c r="I20" s="9" t="s">
        <v>113</v>
      </c>
    </row>
    <row r="21" spans="1:9" s="3" customFormat="1" ht="25.5" x14ac:dyDescent="0.2">
      <c r="A21" s="5" t="s">
        <v>19</v>
      </c>
      <c r="B21" s="13" t="s">
        <v>126</v>
      </c>
      <c r="C21" s="5" t="s">
        <v>115</v>
      </c>
      <c r="D21" s="12" t="s">
        <v>113</v>
      </c>
      <c r="E21" s="12" t="s">
        <v>113</v>
      </c>
      <c r="F21" s="12" t="s">
        <v>113</v>
      </c>
      <c r="G21" s="12" t="s">
        <v>113</v>
      </c>
      <c r="H21" s="12" t="s">
        <v>113</v>
      </c>
      <c r="I21" s="12" t="s">
        <v>113</v>
      </c>
    </row>
    <row r="22" spans="1:9" s="3" customFormat="1" ht="25.5" x14ac:dyDescent="0.2">
      <c r="A22" s="5" t="s">
        <v>21</v>
      </c>
      <c r="B22" s="13" t="s">
        <v>127</v>
      </c>
      <c r="C22" s="5" t="s">
        <v>115</v>
      </c>
      <c r="D22" s="12" t="s">
        <v>113</v>
      </c>
      <c r="E22" s="12" t="s">
        <v>113</v>
      </c>
      <c r="F22" s="12" t="s">
        <v>113</v>
      </c>
      <c r="G22" s="12" t="s">
        <v>113</v>
      </c>
      <c r="H22" s="12" t="s">
        <v>113</v>
      </c>
      <c r="I22" s="12" t="s">
        <v>113</v>
      </c>
    </row>
    <row r="23" spans="1:9" s="3" customFormat="1" ht="12.75" x14ac:dyDescent="0.2">
      <c r="A23" s="5" t="s">
        <v>23</v>
      </c>
      <c r="B23" s="13" t="s">
        <v>128</v>
      </c>
      <c r="C23" s="5" t="s">
        <v>129</v>
      </c>
      <c r="D23" s="12" t="s">
        <v>113</v>
      </c>
      <c r="E23" s="12" t="s">
        <v>113</v>
      </c>
      <c r="F23" s="12" t="s">
        <v>113</v>
      </c>
      <c r="G23" s="12" t="s">
        <v>113</v>
      </c>
      <c r="H23" s="12" t="s">
        <v>113</v>
      </c>
      <c r="I23" s="12" t="s">
        <v>113</v>
      </c>
    </row>
    <row r="24" spans="1:9" s="3" customFormat="1" ht="12.75" x14ac:dyDescent="0.2">
      <c r="A24" s="5"/>
      <c r="B24" s="13" t="s">
        <v>130</v>
      </c>
      <c r="C24" s="5" t="s">
        <v>129</v>
      </c>
      <c r="D24" s="12" t="s">
        <v>113</v>
      </c>
      <c r="E24" s="12" t="s">
        <v>113</v>
      </c>
      <c r="F24" s="12" t="s">
        <v>113</v>
      </c>
      <c r="G24" s="12" t="s">
        <v>113</v>
      </c>
      <c r="H24" s="12" t="s">
        <v>113</v>
      </c>
      <c r="I24" s="12" t="s">
        <v>113</v>
      </c>
    </row>
    <row r="25" spans="1:9" s="3" customFormat="1" ht="12.75" x14ac:dyDescent="0.2">
      <c r="A25" s="5"/>
      <c r="B25" s="13" t="s">
        <v>131</v>
      </c>
      <c r="C25" s="5" t="s">
        <v>129</v>
      </c>
      <c r="D25" s="12" t="s">
        <v>113</v>
      </c>
      <c r="E25" s="12" t="s">
        <v>113</v>
      </c>
      <c r="F25" s="12" t="s">
        <v>113</v>
      </c>
      <c r="G25" s="12" t="s">
        <v>113</v>
      </c>
      <c r="H25" s="12" t="s">
        <v>113</v>
      </c>
      <c r="I25" s="12" t="s">
        <v>113</v>
      </c>
    </row>
    <row r="26" spans="1:9" s="3" customFormat="1" ht="12.75" x14ac:dyDescent="0.2">
      <c r="A26" s="5"/>
      <c r="B26" s="13" t="s">
        <v>132</v>
      </c>
      <c r="C26" s="5" t="s">
        <v>129</v>
      </c>
      <c r="D26" s="12" t="s">
        <v>113</v>
      </c>
      <c r="E26" s="12" t="s">
        <v>113</v>
      </c>
      <c r="F26" s="12" t="s">
        <v>113</v>
      </c>
      <c r="G26" s="12" t="s">
        <v>113</v>
      </c>
      <c r="H26" s="12" t="s">
        <v>113</v>
      </c>
      <c r="I26" s="12" t="s">
        <v>113</v>
      </c>
    </row>
    <row r="27" spans="1:9" s="3" customFormat="1" ht="12.75" x14ac:dyDescent="0.2">
      <c r="A27" s="5"/>
      <c r="B27" s="13" t="s">
        <v>133</v>
      </c>
      <c r="C27" s="5" t="s">
        <v>129</v>
      </c>
      <c r="D27" s="12" t="s">
        <v>113</v>
      </c>
      <c r="E27" s="12" t="s">
        <v>113</v>
      </c>
      <c r="F27" s="12" t="s">
        <v>113</v>
      </c>
      <c r="G27" s="12" t="s">
        <v>113</v>
      </c>
      <c r="H27" s="12" t="s">
        <v>113</v>
      </c>
      <c r="I27" s="12" t="s">
        <v>113</v>
      </c>
    </row>
    <row r="28" spans="1:9" s="3" customFormat="1" ht="12.75" x14ac:dyDescent="0.2">
      <c r="A28" s="7" t="s">
        <v>29</v>
      </c>
      <c r="B28" s="8" t="s">
        <v>134</v>
      </c>
      <c r="C28" s="7" t="s">
        <v>129</v>
      </c>
      <c r="D28" s="9" t="s">
        <v>113</v>
      </c>
      <c r="E28" s="9" t="s">
        <v>113</v>
      </c>
      <c r="F28" s="9" t="s">
        <v>113</v>
      </c>
      <c r="G28" s="9" t="s">
        <v>113</v>
      </c>
      <c r="H28" s="9" t="s">
        <v>113</v>
      </c>
      <c r="I28" s="9" t="s">
        <v>113</v>
      </c>
    </row>
    <row r="29" spans="1:9" s="3" customFormat="1" ht="12.75" x14ac:dyDescent="0.2">
      <c r="A29" s="5" t="s">
        <v>31</v>
      </c>
      <c r="B29" s="13" t="s">
        <v>135</v>
      </c>
      <c r="C29" s="5" t="s">
        <v>136</v>
      </c>
      <c r="D29" s="12" t="s">
        <v>113</v>
      </c>
      <c r="E29" s="12" t="s">
        <v>113</v>
      </c>
      <c r="F29" s="12" t="s">
        <v>113</v>
      </c>
      <c r="G29" s="12" t="s">
        <v>113</v>
      </c>
      <c r="H29" s="12" t="s">
        <v>113</v>
      </c>
      <c r="I29" s="12" t="s">
        <v>113</v>
      </c>
    </row>
    <row r="30" spans="1:9" s="3" customFormat="1" ht="12.75" x14ac:dyDescent="0.2">
      <c r="A30" s="5"/>
      <c r="B30" s="13" t="s">
        <v>137</v>
      </c>
      <c r="C30" s="5" t="s">
        <v>136</v>
      </c>
      <c r="D30" s="12" t="s">
        <v>113</v>
      </c>
      <c r="E30" s="12" t="s">
        <v>113</v>
      </c>
      <c r="F30" s="12" t="s">
        <v>113</v>
      </c>
      <c r="G30" s="12" t="s">
        <v>113</v>
      </c>
      <c r="H30" s="12" t="s">
        <v>113</v>
      </c>
      <c r="I30" s="12" t="s">
        <v>113</v>
      </c>
    </row>
    <row r="31" spans="1:9" s="3" customFormat="1" ht="12.75" x14ac:dyDescent="0.2">
      <c r="A31" s="5" t="s">
        <v>37</v>
      </c>
      <c r="B31" s="13" t="s">
        <v>138</v>
      </c>
      <c r="C31" s="5" t="s">
        <v>65</v>
      </c>
      <c r="D31" s="12" t="s">
        <v>113</v>
      </c>
      <c r="E31" s="12" t="s">
        <v>113</v>
      </c>
      <c r="F31" s="12" t="s">
        <v>113</v>
      </c>
      <c r="G31" s="12" t="s">
        <v>113</v>
      </c>
      <c r="H31" s="12" t="s">
        <v>113</v>
      </c>
      <c r="I31" s="12" t="s">
        <v>113</v>
      </c>
    </row>
    <row r="32" spans="1:9" s="3" customFormat="1" ht="12.75" x14ac:dyDescent="0.2">
      <c r="A32" s="5" t="s">
        <v>39</v>
      </c>
      <c r="B32" s="13" t="s">
        <v>139</v>
      </c>
      <c r="C32" s="5" t="s">
        <v>140</v>
      </c>
      <c r="D32" s="12" t="s">
        <v>113</v>
      </c>
      <c r="E32" s="12" t="s">
        <v>113</v>
      </c>
      <c r="F32" s="12" t="s">
        <v>113</v>
      </c>
      <c r="G32" s="12" t="s">
        <v>113</v>
      </c>
      <c r="H32" s="12" t="s">
        <v>113</v>
      </c>
      <c r="I32" s="12" t="s">
        <v>113</v>
      </c>
    </row>
    <row r="33" spans="1:9" s="3" customFormat="1" ht="12.75" x14ac:dyDescent="0.2">
      <c r="A33" s="5" t="s">
        <v>141</v>
      </c>
      <c r="B33" s="13" t="s">
        <v>142</v>
      </c>
      <c r="C33" s="5" t="s">
        <v>140</v>
      </c>
      <c r="D33" s="12" t="s">
        <v>113</v>
      </c>
      <c r="E33" s="12" t="s">
        <v>113</v>
      </c>
      <c r="F33" s="12" t="s">
        <v>113</v>
      </c>
      <c r="G33" s="12" t="s">
        <v>113</v>
      </c>
      <c r="H33" s="12" t="s">
        <v>113</v>
      </c>
      <c r="I33" s="12" t="s">
        <v>113</v>
      </c>
    </row>
    <row r="34" spans="1:9" s="3" customFormat="1" ht="12.75" x14ac:dyDescent="0.2">
      <c r="A34" s="5" t="s">
        <v>143</v>
      </c>
      <c r="B34" s="13" t="s">
        <v>144</v>
      </c>
      <c r="C34" s="5" t="s">
        <v>140</v>
      </c>
      <c r="D34" s="12" t="s">
        <v>113</v>
      </c>
      <c r="E34" s="12" t="s">
        <v>113</v>
      </c>
      <c r="F34" s="12" t="s">
        <v>113</v>
      </c>
      <c r="G34" s="12" t="s">
        <v>113</v>
      </c>
      <c r="H34" s="12" t="s">
        <v>113</v>
      </c>
      <c r="I34" s="12" t="s">
        <v>113</v>
      </c>
    </row>
    <row r="35" spans="1:9" s="3" customFormat="1" x14ac:dyDescent="0.2">
      <c r="A35" s="5"/>
      <c r="B35" s="13" t="s">
        <v>145</v>
      </c>
      <c r="C35" s="5" t="s">
        <v>140</v>
      </c>
      <c r="D35" s="12" t="s">
        <v>113</v>
      </c>
      <c r="E35" s="12" t="s">
        <v>113</v>
      </c>
      <c r="F35" s="12" t="s">
        <v>113</v>
      </c>
      <c r="G35" s="12" t="s">
        <v>113</v>
      </c>
      <c r="H35" s="12" t="s">
        <v>113</v>
      </c>
      <c r="I35" s="12" t="s">
        <v>113</v>
      </c>
    </row>
    <row r="36" spans="1:9" s="3" customFormat="1" x14ac:dyDescent="0.2">
      <c r="A36" s="5"/>
      <c r="B36" s="13" t="s">
        <v>146</v>
      </c>
      <c r="C36" s="5" t="s">
        <v>140</v>
      </c>
      <c r="D36" s="12" t="s">
        <v>113</v>
      </c>
      <c r="E36" s="12" t="s">
        <v>113</v>
      </c>
      <c r="F36" s="12" t="s">
        <v>113</v>
      </c>
      <c r="G36" s="12" t="s">
        <v>113</v>
      </c>
      <c r="H36" s="12" t="s">
        <v>113</v>
      </c>
      <c r="I36" s="12" t="s">
        <v>113</v>
      </c>
    </row>
    <row r="37" spans="1:9" s="3" customFormat="1" x14ac:dyDescent="0.2">
      <c r="A37" s="5"/>
      <c r="B37" s="13" t="s">
        <v>147</v>
      </c>
      <c r="C37" s="5" t="s">
        <v>140</v>
      </c>
      <c r="D37" s="12" t="s">
        <v>113</v>
      </c>
      <c r="E37" s="12" t="s">
        <v>113</v>
      </c>
      <c r="F37" s="12" t="s">
        <v>113</v>
      </c>
      <c r="G37" s="12" t="s">
        <v>113</v>
      </c>
      <c r="H37" s="12" t="s">
        <v>113</v>
      </c>
      <c r="I37" s="12" t="s">
        <v>113</v>
      </c>
    </row>
    <row r="38" spans="1:9" s="3" customFormat="1" x14ac:dyDescent="0.2">
      <c r="A38" s="5"/>
      <c r="B38" s="13" t="s">
        <v>148</v>
      </c>
      <c r="C38" s="5" t="s">
        <v>140</v>
      </c>
      <c r="D38" s="12" t="s">
        <v>113</v>
      </c>
      <c r="E38" s="12" t="s">
        <v>113</v>
      </c>
      <c r="F38" s="12" t="s">
        <v>113</v>
      </c>
      <c r="G38" s="12" t="s">
        <v>113</v>
      </c>
      <c r="H38" s="12" t="s">
        <v>113</v>
      </c>
      <c r="I38" s="12" t="s">
        <v>113</v>
      </c>
    </row>
    <row r="39" spans="1:9" s="3" customFormat="1" ht="12.75" x14ac:dyDescent="0.2">
      <c r="A39" s="5" t="s">
        <v>149</v>
      </c>
      <c r="B39" s="13" t="s">
        <v>150</v>
      </c>
      <c r="C39" s="5" t="s">
        <v>140</v>
      </c>
      <c r="D39" s="12" t="s">
        <v>113</v>
      </c>
      <c r="E39" s="12" t="s">
        <v>113</v>
      </c>
      <c r="F39" s="12" t="s">
        <v>113</v>
      </c>
      <c r="G39" s="12" t="s">
        <v>113</v>
      </c>
      <c r="H39" s="12" t="s">
        <v>113</v>
      </c>
      <c r="I39" s="12" t="s">
        <v>113</v>
      </c>
    </row>
    <row r="40" spans="1:9" s="3" customFormat="1" ht="12.75" x14ac:dyDescent="0.2">
      <c r="A40" s="5" t="s">
        <v>41</v>
      </c>
      <c r="B40" s="13" t="s">
        <v>151</v>
      </c>
      <c r="C40" s="5"/>
      <c r="D40" s="12" t="s">
        <v>113</v>
      </c>
      <c r="E40" s="12" t="s">
        <v>113</v>
      </c>
      <c r="F40" s="12" t="s">
        <v>113</v>
      </c>
      <c r="G40" s="12" t="s">
        <v>113</v>
      </c>
      <c r="H40" s="12" t="s">
        <v>113</v>
      </c>
      <c r="I40" s="12" t="s">
        <v>113</v>
      </c>
    </row>
    <row r="41" spans="1:9" s="3" customFormat="1" ht="12.75" x14ac:dyDescent="0.2">
      <c r="A41" s="5" t="s">
        <v>43</v>
      </c>
      <c r="B41" s="13" t="s">
        <v>152</v>
      </c>
      <c r="C41" s="5" t="s">
        <v>153</v>
      </c>
      <c r="D41" s="12" t="s">
        <v>113</v>
      </c>
      <c r="E41" s="12" t="s">
        <v>113</v>
      </c>
      <c r="F41" s="12" t="s">
        <v>113</v>
      </c>
      <c r="G41" s="12" t="s">
        <v>113</v>
      </c>
      <c r="H41" s="12" t="s">
        <v>113</v>
      </c>
      <c r="I41" s="12" t="s">
        <v>113</v>
      </c>
    </row>
    <row r="42" spans="1:9" s="3" customFormat="1" ht="12.75" x14ac:dyDescent="0.2">
      <c r="A42" s="5" t="s">
        <v>154</v>
      </c>
      <c r="B42" s="13" t="s">
        <v>155</v>
      </c>
      <c r="C42" s="5" t="s">
        <v>140</v>
      </c>
      <c r="D42" s="12" t="s">
        <v>113</v>
      </c>
      <c r="E42" s="12" t="s">
        <v>113</v>
      </c>
      <c r="F42" s="12" t="s">
        <v>113</v>
      </c>
      <c r="G42" s="12" t="s">
        <v>113</v>
      </c>
      <c r="H42" s="12" t="s">
        <v>113</v>
      </c>
      <c r="I42" s="12" t="s">
        <v>113</v>
      </c>
    </row>
    <row r="43" spans="1:9" s="3" customFormat="1" ht="12.75" x14ac:dyDescent="0.2">
      <c r="A43" s="5" t="s">
        <v>156</v>
      </c>
      <c r="B43" s="13" t="s">
        <v>157</v>
      </c>
      <c r="C43" s="5" t="s">
        <v>158</v>
      </c>
      <c r="D43" s="12" t="s">
        <v>113</v>
      </c>
      <c r="E43" s="12" t="s">
        <v>113</v>
      </c>
      <c r="F43" s="12" t="s">
        <v>113</v>
      </c>
      <c r="G43" s="12" t="s">
        <v>113</v>
      </c>
      <c r="H43" s="12" t="s">
        <v>113</v>
      </c>
      <c r="I43" s="12" t="s">
        <v>113</v>
      </c>
    </row>
    <row r="44" spans="1:9" s="3" customFormat="1" ht="12.75" x14ac:dyDescent="0.2">
      <c r="A44" s="5"/>
      <c r="B44" s="13" t="s">
        <v>159</v>
      </c>
      <c r="C44" s="5" t="s">
        <v>158</v>
      </c>
      <c r="D44" s="12" t="s">
        <v>113</v>
      </c>
      <c r="E44" s="12" t="s">
        <v>113</v>
      </c>
      <c r="F44" s="12" t="s">
        <v>113</v>
      </c>
      <c r="G44" s="12" t="s">
        <v>113</v>
      </c>
      <c r="H44" s="12" t="s">
        <v>113</v>
      </c>
      <c r="I44" s="12" t="s">
        <v>113</v>
      </c>
    </row>
    <row r="45" spans="1:9" s="3" customFormat="1" ht="12.75" x14ac:dyDescent="0.2">
      <c r="A45" s="5"/>
      <c r="B45" s="13" t="s">
        <v>160</v>
      </c>
      <c r="C45" s="5" t="s">
        <v>158</v>
      </c>
      <c r="D45" s="12" t="s">
        <v>113</v>
      </c>
      <c r="E45" s="12" t="s">
        <v>113</v>
      </c>
      <c r="F45" s="12" t="s">
        <v>113</v>
      </c>
      <c r="G45" s="12" t="s">
        <v>113</v>
      </c>
      <c r="H45" s="12" t="s">
        <v>113</v>
      </c>
      <c r="I45" s="12" t="s">
        <v>113</v>
      </c>
    </row>
    <row r="46" spans="1:9" s="27" customFormat="1" ht="17.25" customHeight="1" x14ac:dyDescent="0.2">
      <c r="A46" s="25"/>
      <c r="B46" s="26"/>
      <c r="C46" s="26"/>
      <c r="D46" s="26"/>
      <c r="E46" s="26"/>
      <c r="F46" s="26"/>
      <c r="G46" s="26"/>
      <c r="H46" s="26"/>
      <c r="I46" s="26"/>
    </row>
    <row r="47" spans="1:9" x14ac:dyDescent="0.25">
      <c r="A47" s="4" t="s">
        <v>166</v>
      </c>
    </row>
    <row r="48" spans="1:9" x14ac:dyDescent="0.25">
      <c r="A48" s="4" t="s">
        <v>167</v>
      </c>
    </row>
  </sheetData>
  <mergeCells count="8">
    <mergeCell ref="G1:I1"/>
    <mergeCell ref="A5:I5"/>
    <mergeCell ref="A8:A9"/>
    <mergeCell ref="B8:B9"/>
    <mergeCell ref="C8:C9"/>
    <mergeCell ref="D8:E8"/>
    <mergeCell ref="F8:G8"/>
    <mergeCell ref="H8:I8"/>
  </mergeCells>
  <printOptions horizontalCentered="1"/>
  <pageMargins left="0.19685039370078741" right="0.11811023622047245" top="0.39370078740157483" bottom="0.39370078740157483" header="0" footer="0"/>
  <pageSetup paperSize="9" scale="63"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Прил_1</vt:lpstr>
      <vt:lpstr>осн показатели</vt:lpstr>
      <vt:lpstr>Прил_3</vt:lpstr>
      <vt:lpstr>Прил_3!TABLE</vt:lpstr>
      <vt:lpstr>Прил_3!Заголовки_для_печати</vt:lpstr>
      <vt:lpstr>Прил_1!Область_печати</vt:lpstr>
      <vt:lpstr>Прил_3!Область_печати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Тихонова Юлия Леонидовна</dc:creator>
  <cp:lastModifiedBy>Тихонова Юлия Леонидовна</cp:lastModifiedBy>
  <cp:lastPrinted>2015-07-28T13:47:48Z</cp:lastPrinted>
  <dcterms:created xsi:type="dcterms:W3CDTF">2014-09-29T09:05:56Z</dcterms:created>
  <dcterms:modified xsi:type="dcterms:W3CDTF">2015-07-29T09:56:03Z</dcterms:modified>
</cp:coreProperties>
</file>